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1) 개발스케쥴\"/>
    </mc:Choice>
  </mc:AlternateContent>
  <bookViews>
    <workbookView xWindow="0" yWindow="0" windowWidth="27330" windowHeight="11535" tabRatio="884" activeTab="3"/>
  </bookViews>
  <sheets>
    <sheet name="NOX 서비스 및 업데이트 계획" sheetId="20" r:id="rId1"/>
    <sheet name="12월 02일 개발 항목" sheetId="17" r:id="rId2"/>
    <sheet name="NOX Milestone_20161202" sheetId="19" r:id="rId3"/>
    <sheet name="Development Lists Check_161202" sheetId="18" r:id="rId4"/>
    <sheet name="업데이트 소개" sheetId="21" r:id="rId5"/>
  </sheets>
  <externalReferences>
    <externalReference r:id="rId6"/>
  </externalReferences>
  <definedNames>
    <definedName name="_xlnm._FilterDatabase" localSheetId="3" hidden="1">'Development Lists Check_161202'!$B$19:$L$305</definedName>
    <definedName name="_xlnm._FilterDatabase" localSheetId="0" hidden="1">'NOX 서비스 및 업데이트 계획'!$B$2:$BM$115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5" i="18" l="1"/>
  <c r="J305" i="18" s="1"/>
  <c r="I304" i="18"/>
  <c r="J304" i="18" s="1"/>
  <c r="I303" i="18"/>
  <c r="J303" i="18" s="1"/>
  <c r="I302" i="18"/>
  <c r="J302" i="18" s="1"/>
  <c r="I301" i="18"/>
  <c r="J301" i="18" s="1"/>
  <c r="I300" i="18"/>
  <c r="J300" i="18" s="1"/>
  <c r="I299" i="18"/>
  <c r="J299" i="18" s="1"/>
  <c r="I298" i="18"/>
  <c r="J298" i="18" s="1"/>
  <c r="I297" i="18"/>
  <c r="J297" i="18" s="1"/>
  <c r="I296" i="18"/>
  <c r="J296" i="18" s="1"/>
  <c r="I295" i="18"/>
  <c r="J295" i="18" s="1"/>
  <c r="I294" i="18"/>
  <c r="J294" i="18" s="1"/>
  <c r="I293" i="18"/>
  <c r="J293" i="18" s="1"/>
  <c r="I292" i="18"/>
  <c r="J292" i="18" s="1"/>
  <c r="I291" i="18"/>
  <c r="J291" i="18" s="1"/>
  <c r="I290" i="18"/>
  <c r="J290" i="18" s="1"/>
  <c r="I289" i="18"/>
  <c r="J289" i="18" s="1"/>
  <c r="I288" i="18"/>
  <c r="J288" i="18" s="1"/>
  <c r="I287" i="18"/>
  <c r="J287" i="18" s="1"/>
  <c r="I286" i="18"/>
  <c r="J286" i="18" s="1"/>
  <c r="I285" i="18"/>
  <c r="J285" i="18" s="1"/>
  <c r="I284" i="18"/>
  <c r="J284" i="18" s="1"/>
  <c r="I283" i="18"/>
  <c r="J283" i="18" s="1"/>
  <c r="I282" i="18"/>
  <c r="J282" i="18" s="1"/>
  <c r="I281" i="18"/>
  <c r="J281" i="18" s="1"/>
  <c r="I280" i="18"/>
  <c r="J280" i="18" s="1"/>
  <c r="I279" i="18"/>
  <c r="J279" i="18" s="1"/>
  <c r="I278" i="18"/>
  <c r="J278" i="18" s="1"/>
  <c r="I277" i="18"/>
  <c r="J277" i="18" s="1"/>
  <c r="I276" i="18"/>
  <c r="J276" i="18" s="1"/>
  <c r="I275" i="18"/>
  <c r="J275" i="18" s="1"/>
  <c r="I274" i="18"/>
  <c r="J274" i="18" s="1"/>
  <c r="I273" i="18"/>
  <c r="J273" i="18" s="1"/>
  <c r="I272" i="18"/>
  <c r="J272" i="18" s="1"/>
  <c r="I271" i="18"/>
  <c r="J271" i="18" s="1"/>
  <c r="I270" i="18"/>
  <c r="J270" i="18" s="1"/>
  <c r="I269" i="18"/>
  <c r="J269" i="18" s="1"/>
  <c r="I268" i="18"/>
  <c r="J268" i="18" s="1"/>
  <c r="I267" i="18"/>
  <c r="J267" i="18" s="1"/>
  <c r="I266" i="18"/>
  <c r="J266" i="18" s="1"/>
  <c r="I265" i="18"/>
  <c r="J265" i="18" s="1"/>
  <c r="I264" i="18"/>
  <c r="J264" i="18" s="1"/>
  <c r="I263" i="18"/>
  <c r="J263" i="18" s="1"/>
  <c r="I262" i="18"/>
  <c r="J262" i="18" s="1"/>
  <c r="I261" i="18"/>
  <c r="J261" i="18" s="1"/>
  <c r="I260" i="18"/>
  <c r="J260" i="18" s="1"/>
  <c r="I259" i="18"/>
  <c r="J259" i="18" s="1"/>
  <c r="I258" i="18"/>
  <c r="J258" i="18" s="1"/>
  <c r="I257" i="18"/>
  <c r="J257" i="18" s="1"/>
  <c r="I256" i="18"/>
  <c r="J256" i="18" s="1"/>
  <c r="I255" i="18"/>
  <c r="J255" i="18" s="1"/>
  <c r="I254" i="18"/>
  <c r="J254" i="18" s="1"/>
  <c r="I253" i="18"/>
  <c r="J253" i="18" s="1"/>
  <c r="I252" i="18"/>
  <c r="J252" i="18" s="1"/>
  <c r="I251" i="18"/>
  <c r="J251" i="18" s="1"/>
  <c r="I250" i="18"/>
  <c r="J250" i="18" s="1"/>
  <c r="I249" i="18"/>
  <c r="J249" i="18" s="1"/>
  <c r="I248" i="18"/>
  <c r="J248" i="18" s="1"/>
  <c r="I247" i="18"/>
  <c r="J247" i="18" s="1"/>
  <c r="I246" i="18"/>
  <c r="J246" i="18" s="1"/>
  <c r="I245" i="18"/>
  <c r="J245" i="18" s="1"/>
  <c r="I244" i="18"/>
  <c r="J244" i="18" s="1"/>
  <c r="I243" i="18"/>
  <c r="J243" i="18" s="1"/>
  <c r="I242" i="18"/>
  <c r="J242" i="18" s="1"/>
  <c r="I241" i="18"/>
  <c r="J241" i="18" s="1"/>
  <c r="I240" i="18"/>
  <c r="J240" i="18" s="1"/>
  <c r="I239" i="18"/>
  <c r="J239" i="18" s="1"/>
  <c r="I238" i="18"/>
  <c r="J238" i="18" s="1"/>
  <c r="I237" i="18"/>
  <c r="J237" i="18" s="1"/>
  <c r="I236" i="18"/>
  <c r="J236" i="18" s="1"/>
  <c r="I235" i="18"/>
  <c r="J235" i="18" s="1"/>
  <c r="I234" i="18"/>
  <c r="J234" i="18" s="1"/>
  <c r="I233" i="18"/>
  <c r="J233" i="18" s="1"/>
  <c r="I232" i="18"/>
  <c r="J232" i="18" s="1"/>
  <c r="I231" i="18"/>
  <c r="J231" i="18" s="1"/>
  <c r="I230" i="18"/>
  <c r="J230" i="18" s="1"/>
  <c r="I229" i="18"/>
  <c r="J229" i="18" s="1"/>
  <c r="I228" i="18"/>
  <c r="J228" i="18" s="1"/>
  <c r="I227" i="18"/>
  <c r="J227" i="18" s="1"/>
  <c r="I226" i="18"/>
  <c r="J226" i="18" s="1"/>
  <c r="I225" i="18"/>
  <c r="J225" i="18" s="1"/>
  <c r="I224" i="18"/>
  <c r="J224" i="18" s="1"/>
  <c r="I223" i="18"/>
  <c r="J223" i="18" s="1"/>
  <c r="I222" i="18"/>
  <c r="J222" i="18" s="1"/>
  <c r="I221" i="18"/>
  <c r="J221" i="18" s="1"/>
  <c r="I220" i="18"/>
  <c r="J220" i="18" s="1"/>
  <c r="I219" i="18"/>
  <c r="J219" i="18" s="1"/>
  <c r="I218" i="18"/>
  <c r="J218" i="18" s="1"/>
  <c r="I217" i="18"/>
  <c r="J217" i="18" s="1"/>
  <c r="I216" i="18"/>
  <c r="J216" i="18" s="1"/>
  <c r="I215" i="18"/>
  <c r="J215" i="18" s="1"/>
  <c r="I214" i="18"/>
  <c r="J214" i="18" s="1"/>
  <c r="I213" i="18"/>
  <c r="J213" i="18" s="1"/>
  <c r="I212" i="18"/>
  <c r="J212" i="18" s="1"/>
  <c r="I211" i="18"/>
  <c r="J211" i="18" s="1"/>
  <c r="I210" i="18"/>
  <c r="J210" i="18" s="1"/>
  <c r="I209" i="18"/>
  <c r="J209" i="18" s="1"/>
  <c r="I208" i="18"/>
  <c r="J208" i="18" s="1"/>
  <c r="I207" i="18"/>
  <c r="J207" i="18" s="1"/>
  <c r="I206" i="18"/>
  <c r="J206" i="18" s="1"/>
  <c r="I205" i="18"/>
  <c r="J205" i="18" s="1"/>
  <c r="I204" i="18"/>
  <c r="J204" i="18" s="1"/>
  <c r="I203" i="18"/>
  <c r="J203" i="18" s="1"/>
  <c r="I202" i="18"/>
  <c r="J202" i="18" s="1"/>
  <c r="I201" i="18"/>
  <c r="J201" i="18" s="1"/>
  <c r="I200" i="18"/>
  <c r="J200" i="18" s="1"/>
  <c r="I199" i="18"/>
  <c r="J199" i="18" s="1"/>
  <c r="I198" i="18"/>
  <c r="J198" i="18" s="1"/>
  <c r="I197" i="18"/>
  <c r="J197" i="18" s="1"/>
  <c r="I196" i="18"/>
  <c r="J196" i="18" s="1"/>
  <c r="I195" i="18"/>
  <c r="J195" i="18" s="1"/>
  <c r="I194" i="18"/>
  <c r="J194" i="18" s="1"/>
  <c r="I193" i="18"/>
  <c r="J193" i="18" s="1"/>
  <c r="I192" i="18"/>
  <c r="J192" i="18" s="1"/>
  <c r="I191" i="18"/>
  <c r="J191" i="18" s="1"/>
  <c r="I190" i="18"/>
  <c r="J190" i="18" s="1"/>
  <c r="I189" i="18"/>
  <c r="J189" i="18" s="1"/>
  <c r="I188" i="18"/>
  <c r="J188" i="18" s="1"/>
  <c r="I187" i="18"/>
  <c r="J187" i="18" s="1"/>
  <c r="I186" i="18"/>
  <c r="J186" i="18" s="1"/>
  <c r="I185" i="18"/>
  <c r="J185" i="18" s="1"/>
  <c r="I184" i="18"/>
  <c r="J184" i="18" s="1"/>
  <c r="I183" i="18"/>
  <c r="J183" i="18" s="1"/>
  <c r="I182" i="18"/>
  <c r="J182" i="18" s="1"/>
  <c r="I181" i="18"/>
  <c r="J181" i="18" s="1"/>
  <c r="I180" i="18"/>
  <c r="J180" i="18" s="1"/>
  <c r="I179" i="18"/>
  <c r="J179" i="18" s="1"/>
  <c r="I178" i="18"/>
  <c r="J178" i="18" s="1"/>
  <c r="I177" i="18"/>
  <c r="J177" i="18" s="1"/>
  <c r="I176" i="18"/>
  <c r="J176" i="18" s="1"/>
  <c r="I175" i="18"/>
  <c r="J175" i="18" s="1"/>
  <c r="I174" i="18"/>
  <c r="J174" i="18" s="1"/>
  <c r="I173" i="18"/>
  <c r="J173" i="18" s="1"/>
  <c r="I172" i="18"/>
  <c r="J172" i="18" s="1"/>
  <c r="I171" i="18"/>
  <c r="J171" i="18" s="1"/>
  <c r="I170" i="18"/>
  <c r="J170" i="18" s="1"/>
  <c r="I169" i="18"/>
  <c r="J169" i="18" s="1"/>
  <c r="I168" i="18"/>
  <c r="J168" i="18" s="1"/>
  <c r="I167" i="18"/>
  <c r="J167" i="18" s="1"/>
  <c r="I166" i="18"/>
  <c r="J166" i="18" s="1"/>
  <c r="I165" i="18"/>
  <c r="J165" i="18" s="1"/>
  <c r="I164" i="18"/>
  <c r="J164" i="18" s="1"/>
  <c r="I163" i="18"/>
  <c r="J163" i="18" s="1"/>
  <c r="I162" i="18"/>
  <c r="J162" i="18" s="1"/>
  <c r="I161" i="18"/>
  <c r="J161" i="18" s="1"/>
  <c r="I160" i="18"/>
  <c r="J160" i="18" s="1"/>
  <c r="I159" i="18"/>
  <c r="J159" i="18" s="1"/>
  <c r="I158" i="18"/>
  <c r="J158" i="18" s="1"/>
  <c r="I157" i="18"/>
  <c r="J157" i="18" s="1"/>
  <c r="I156" i="18"/>
  <c r="J156" i="18" s="1"/>
  <c r="I155" i="18"/>
  <c r="J155" i="18" s="1"/>
  <c r="I154" i="18"/>
  <c r="J154" i="18" s="1"/>
  <c r="I153" i="18"/>
  <c r="J153" i="18" s="1"/>
  <c r="I152" i="18"/>
  <c r="J152" i="18" s="1"/>
  <c r="I151" i="18"/>
  <c r="J151" i="18" s="1"/>
  <c r="I150" i="18"/>
  <c r="J150" i="18" s="1"/>
  <c r="I149" i="18"/>
  <c r="J149" i="18" s="1"/>
  <c r="I148" i="18"/>
  <c r="J148" i="18" s="1"/>
  <c r="I147" i="18"/>
  <c r="J147" i="18" s="1"/>
  <c r="I146" i="18"/>
  <c r="J146" i="18" s="1"/>
  <c r="I145" i="18"/>
  <c r="J145" i="18" s="1"/>
  <c r="I144" i="18"/>
  <c r="J144" i="18" s="1"/>
  <c r="I143" i="18"/>
  <c r="J143" i="18" s="1"/>
  <c r="I142" i="18"/>
  <c r="J142" i="18" s="1"/>
  <c r="I141" i="18"/>
  <c r="J141" i="18" s="1"/>
  <c r="I140" i="18"/>
  <c r="J140" i="18" s="1"/>
  <c r="I139" i="18"/>
  <c r="J139" i="18" s="1"/>
  <c r="I138" i="18"/>
  <c r="J138" i="18" s="1"/>
  <c r="I137" i="18"/>
  <c r="J137" i="18" s="1"/>
  <c r="I136" i="18"/>
  <c r="J136" i="18" s="1"/>
  <c r="I135" i="18"/>
  <c r="J135" i="18" s="1"/>
  <c r="I134" i="18"/>
  <c r="J134" i="18" s="1"/>
  <c r="I133" i="18"/>
  <c r="J133" i="18" s="1"/>
  <c r="I132" i="18"/>
  <c r="J132" i="18" s="1"/>
  <c r="I131" i="18"/>
  <c r="J131" i="18" s="1"/>
  <c r="I130" i="18"/>
  <c r="J130" i="18" s="1"/>
  <c r="I129" i="18"/>
  <c r="J129" i="18" s="1"/>
  <c r="I128" i="18"/>
  <c r="J128" i="18" s="1"/>
  <c r="I127" i="18"/>
  <c r="J127" i="18" s="1"/>
  <c r="I126" i="18"/>
  <c r="J126" i="18" s="1"/>
  <c r="I125" i="18"/>
  <c r="J125" i="18" s="1"/>
  <c r="I124" i="18"/>
  <c r="J124" i="18" s="1"/>
  <c r="I123" i="18"/>
  <c r="J123" i="18" s="1"/>
  <c r="I122" i="18"/>
  <c r="J122" i="18" s="1"/>
  <c r="I121" i="18"/>
  <c r="J121" i="18" s="1"/>
  <c r="I120" i="18"/>
  <c r="J120" i="18" s="1"/>
  <c r="I119" i="18"/>
  <c r="J119" i="18" s="1"/>
  <c r="I118" i="18"/>
  <c r="J118" i="18" s="1"/>
  <c r="I117" i="18"/>
  <c r="J117" i="18" s="1"/>
  <c r="I116" i="18"/>
  <c r="J116" i="18" s="1"/>
  <c r="I115" i="18"/>
  <c r="J115" i="18" s="1"/>
  <c r="I114" i="18"/>
  <c r="J114" i="18" s="1"/>
  <c r="I113" i="18"/>
  <c r="J113" i="18" s="1"/>
  <c r="I112" i="18"/>
  <c r="J112" i="18" s="1"/>
  <c r="I111" i="18"/>
  <c r="J111" i="18" s="1"/>
  <c r="I110" i="18"/>
  <c r="J110" i="18" s="1"/>
  <c r="I109" i="18"/>
  <c r="J109" i="18" s="1"/>
  <c r="I108" i="18"/>
  <c r="J108" i="18" s="1"/>
  <c r="I107" i="18"/>
  <c r="J107" i="18" s="1"/>
  <c r="I106" i="18"/>
  <c r="J106" i="18" s="1"/>
  <c r="I105" i="18"/>
  <c r="J105" i="18" s="1"/>
  <c r="I104" i="18"/>
  <c r="J104" i="18" s="1"/>
  <c r="I103" i="18"/>
  <c r="J103" i="18" s="1"/>
  <c r="I102" i="18"/>
  <c r="J102" i="18" s="1"/>
  <c r="I101" i="18"/>
  <c r="J101" i="18" s="1"/>
  <c r="I100" i="18"/>
  <c r="J100" i="18" s="1"/>
  <c r="I99" i="18"/>
  <c r="J99" i="18" s="1"/>
  <c r="I98" i="18"/>
  <c r="J98" i="18" s="1"/>
  <c r="I97" i="18"/>
  <c r="J97" i="18" s="1"/>
  <c r="I96" i="18"/>
  <c r="J96" i="18" s="1"/>
  <c r="I95" i="18"/>
  <c r="J95" i="18" s="1"/>
  <c r="I94" i="18"/>
  <c r="J94" i="18" s="1"/>
  <c r="I93" i="18"/>
  <c r="J93" i="18" s="1"/>
  <c r="I92" i="18"/>
  <c r="J92" i="18" s="1"/>
  <c r="I91" i="18"/>
  <c r="J91" i="18" s="1"/>
  <c r="I90" i="18"/>
  <c r="J90" i="18" s="1"/>
  <c r="I89" i="18"/>
  <c r="J89" i="18" s="1"/>
  <c r="I88" i="18"/>
  <c r="J88" i="18" s="1"/>
  <c r="I87" i="18"/>
  <c r="J87" i="18" s="1"/>
  <c r="I86" i="18"/>
  <c r="J86" i="18" s="1"/>
  <c r="I85" i="18"/>
  <c r="J85" i="18" s="1"/>
  <c r="I84" i="18"/>
  <c r="J84" i="18" s="1"/>
  <c r="I83" i="18"/>
  <c r="J83" i="18" s="1"/>
  <c r="I82" i="18"/>
  <c r="J82" i="18" s="1"/>
  <c r="I81" i="18"/>
  <c r="J81" i="18" s="1"/>
  <c r="I80" i="18"/>
  <c r="J80" i="18" s="1"/>
  <c r="I79" i="18"/>
  <c r="J79" i="18" s="1"/>
  <c r="J78" i="18"/>
  <c r="J77" i="18"/>
  <c r="I77" i="18"/>
  <c r="J76" i="18"/>
  <c r="I75" i="18"/>
  <c r="J75" i="18" s="1"/>
  <c r="I74" i="18"/>
  <c r="J74" i="18" s="1"/>
  <c r="I73" i="18"/>
  <c r="J73" i="18" s="1"/>
  <c r="I72" i="18"/>
  <c r="J72" i="18" s="1"/>
  <c r="I71" i="18"/>
  <c r="J71" i="18" s="1"/>
  <c r="I70" i="18"/>
  <c r="J70" i="18" s="1"/>
  <c r="I69" i="18"/>
  <c r="J69" i="18" s="1"/>
  <c r="I68" i="18"/>
  <c r="J68" i="18" s="1"/>
  <c r="I67" i="18"/>
  <c r="J67" i="18" s="1"/>
  <c r="I66" i="18"/>
  <c r="J66" i="18" s="1"/>
  <c r="I65" i="18"/>
  <c r="J65" i="18" s="1"/>
  <c r="I64" i="18"/>
  <c r="J64" i="18" s="1"/>
  <c r="I63" i="18"/>
  <c r="J63" i="18" s="1"/>
  <c r="I62" i="18"/>
  <c r="J62" i="18" s="1"/>
  <c r="I61" i="18"/>
  <c r="J61" i="18" s="1"/>
  <c r="I60" i="18"/>
  <c r="J60" i="18" s="1"/>
  <c r="I59" i="18"/>
  <c r="J59" i="18" s="1"/>
  <c r="I58" i="18"/>
  <c r="J58" i="18" s="1"/>
  <c r="I57" i="18"/>
  <c r="J57" i="18" s="1"/>
  <c r="I56" i="18"/>
  <c r="J56" i="18" s="1"/>
  <c r="I55" i="18"/>
  <c r="J55" i="18" s="1"/>
  <c r="I54" i="18"/>
  <c r="J54" i="18" s="1"/>
  <c r="I53" i="18"/>
  <c r="J53" i="18" s="1"/>
  <c r="I52" i="18"/>
  <c r="J52" i="18" s="1"/>
  <c r="I51" i="18"/>
  <c r="J51" i="18" s="1"/>
  <c r="I50" i="18"/>
  <c r="J50" i="18" s="1"/>
  <c r="I49" i="18"/>
  <c r="J49" i="18" s="1"/>
  <c r="I48" i="18"/>
  <c r="J48" i="18" s="1"/>
  <c r="I47" i="18"/>
  <c r="J47" i="18" s="1"/>
  <c r="I46" i="18"/>
  <c r="J46" i="18" s="1"/>
  <c r="I45" i="18"/>
  <c r="J45" i="18" s="1"/>
  <c r="I44" i="18"/>
  <c r="J44" i="18" s="1"/>
  <c r="I43" i="18"/>
  <c r="J43" i="18" s="1"/>
  <c r="I42" i="18"/>
  <c r="J42" i="18" s="1"/>
  <c r="I41" i="18"/>
  <c r="J41" i="18" s="1"/>
  <c r="I40" i="18"/>
  <c r="J40" i="18" s="1"/>
  <c r="I39" i="18"/>
  <c r="J39" i="18" s="1"/>
  <c r="I38" i="18"/>
  <c r="J38" i="18" s="1"/>
  <c r="I37" i="18"/>
  <c r="J37" i="18" s="1"/>
  <c r="I36" i="18"/>
  <c r="J36" i="18" s="1"/>
  <c r="I35" i="18"/>
  <c r="J35" i="18" s="1"/>
  <c r="I34" i="18"/>
  <c r="J34" i="18" s="1"/>
  <c r="I33" i="18"/>
  <c r="J33" i="18" s="1"/>
  <c r="I32" i="18"/>
  <c r="J32" i="18" s="1"/>
  <c r="I31" i="18"/>
  <c r="J31" i="18" s="1"/>
  <c r="I30" i="18"/>
  <c r="J30" i="18" s="1"/>
  <c r="I29" i="18"/>
  <c r="J29" i="18" s="1"/>
  <c r="I28" i="18"/>
  <c r="J28" i="18" s="1"/>
  <c r="I27" i="18"/>
  <c r="J27" i="18" s="1"/>
  <c r="I26" i="18"/>
  <c r="J26" i="18" s="1"/>
  <c r="I25" i="18"/>
  <c r="J25" i="18" s="1"/>
  <c r="I24" i="18"/>
  <c r="J24" i="18" s="1"/>
  <c r="I23" i="18"/>
  <c r="J23" i="18" s="1"/>
  <c r="I22" i="18"/>
  <c r="J22" i="18" s="1"/>
  <c r="I21" i="18"/>
  <c r="J21" i="18" s="1"/>
  <c r="J20" i="18"/>
  <c r="I20" i="18"/>
  <c r="Q19" i="18"/>
  <c r="P19" i="18"/>
  <c r="O19" i="18"/>
  <c r="Q18" i="18"/>
  <c r="P18" i="18"/>
  <c r="O18" i="18"/>
  <c r="Q17" i="18"/>
  <c r="P17" i="18"/>
  <c r="T17" i="18" s="1"/>
  <c r="O17" i="18"/>
  <c r="R17" i="18" s="1"/>
  <c r="Q16" i="18"/>
  <c r="P16" i="18"/>
  <c r="O16" i="18"/>
  <c r="R15" i="18"/>
  <c r="Q15" i="18"/>
  <c r="P15" i="18"/>
  <c r="T15" i="18" s="1"/>
  <c r="O15" i="18"/>
  <c r="S15" i="18" s="1"/>
  <c r="Q14" i="18"/>
  <c r="P14" i="18"/>
  <c r="O14" i="18"/>
  <c r="O10" i="18" l="1"/>
  <c r="Q10" i="18"/>
  <c r="P10" i="18"/>
  <c r="P11" i="18"/>
  <c r="O11" i="18"/>
  <c r="Q11" i="18"/>
  <c r="T16" i="18"/>
  <c r="P9" i="18"/>
  <c r="Q9" i="18"/>
  <c r="O9" i="18"/>
  <c r="Q12" i="18"/>
  <c r="P12" i="18"/>
  <c r="O12" i="18"/>
  <c r="Q13" i="18"/>
  <c r="O13" i="18"/>
  <c r="P13" i="18"/>
  <c r="S18" i="18"/>
  <c r="O6" i="18"/>
  <c r="Q6" i="18"/>
  <c r="P6" i="18"/>
  <c r="T18" i="18"/>
  <c r="P7" i="18"/>
  <c r="O7" i="18"/>
  <c r="Q7" i="18"/>
  <c r="Q8" i="18"/>
  <c r="P8" i="18"/>
  <c r="O8" i="18"/>
  <c r="U15" i="18"/>
  <c r="R16" i="18"/>
  <c r="U16" i="18" s="1"/>
  <c r="S17" i="18"/>
  <c r="U19" i="18"/>
  <c r="R19" i="18"/>
  <c r="S19" i="18" s="1"/>
  <c r="R14" i="18"/>
  <c r="U14" i="18" s="1"/>
  <c r="U17" i="18"/>
  <c r="R18" i="18"/>
  <c r="U18" i="18" s="1"/>
  <c r="S16" i="18"/>
  <c r="P20" i="18" l="1"/>
  <c r="T6" i="18"/>
  <c r="R9" i="18"/>
  <c r="S9" i="18" s="1"/>
  <c r="T11" i="18"/>
  <c r="U8" i="18"/>
  <c r="S8" i="18"/>
  <c r="R8" i="18"/>
  <c r="T8" i="18"/>
  <c r="Q20" i="18"/>
  <c r="T14" i="18"/>
  <c r="O20" i="18"/>
  <c r="R6" i="18"/>
  <c r="T9" i="18"/>
  <c r="R7" i="18"/>
  <c r="S7" i="18" s="1"/>
  <c r="R12" i="18"/>
  <c r="U12" i="18" s="1"/>
  <c r="S14" i="18"/>
  <c r="T19" i="18"/>
  <c r="R13" i="18"/>
  <c r="U13" i="18" s="1"/>
  <c r="R11" i="18"/>
  <c r="S11" i="18"/>
  <c r="U11" i="18"/>
  <c r="R10" i="18"/>
  <c r="T10" i="18" s="1"/>
  <c r="T13" i="18" l="1"/>
  <c r="S10" i="18"/>
  <c r="S13" i="18"/>
  <c r="T7" i="18"/>
  <c r="R20" i="18"/>
  <c r="U9" i="18"/>
  <c r="S12" i="18"/>
  <c r="U7" i="18"/>
  <c r="T12" i="18"/>
  <c r="S6" i="18"/>
  <c r="S20" i="18"/>
  <c r="U20" i="18"/>
  <c r="U10" i="18"/>
  <c r="U6" i="18"/>
  <c r="T20" i="18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rgb="FF000000"/>
            <rFont val="맑은 고딕"/>
            <family val="3"/>
            <charset val="129"/>
          </rPr>
          <t xml:space="preserve">
D : Develop 개발
O : Open 오픈 서비스
TS: Test 및 보강 Test &amp; Supplementation
U : Update 업데이트
E : Event 이벤트
M : Merchadise 상품
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N/A :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  <charset val="129"/>
          </rPr>
          <t xml:space="preserve"> Etc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</t>
        </r>
        <r>
          <rPr>
            <sz val="9"/>
            <color indexed="81"/>
            <rFont val="Tahoma"/>
            <family val="2"/>
            <charset val="129"/>
          </rPr>
          <t xml:space="preserve">.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기획완성 및 전달 된 컨텐츠/시스템을 기준으로 
그래픽과 개발팀에 대한 개발 완성도 3가지 파츠의 완성도 비율을 종합한다.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내부적으로 2000레벨까지 성장경험치 설계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초월 패시브 스킬만 1000 강화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어설트
엑그젝트
크리티온
티메리스
뱀파이어
세크리드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세인트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아이언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가디언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이클립스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이모탈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에메랄드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토파즈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루비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에메랄드 링
토파즈 링
루비 링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유예
고통
무적
거울
신속
중독
근성
신성
도움
은총
부활
태극
선고
보호
통제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수호의 룬
용맹의 룬
지혜의 룬
재능의 룬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피구르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수페르모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3 </t>
        </r>
        <r>
          <rPr>
            <sz val="9"/>
            <color indexed="81"/>
            <rFont val="돋움"/>
            <family val="3"/>
            <charset val="129"/>
          </rPr>
          <t>베아루스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>오넬로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그리모크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데스로크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레글리스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8 </t>
        </r>
        <r>
          <rPr>
            <sz val="9"/>
            <color indexed="81"/>
            <rFont val="돋움"/>
            <family val="3"/>
            <charset val="129"/>
          </rPr>
          <t>쿠르크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9 </t>
        </r>
        <r>
          <rPr>
            <sz val="9"/>
            <color indexed="81"/>
            <rFont val="돋움"/>
            <family val="3"/>
            <charset val="129"/>
          </rPr>
          <t>쿠이안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10 </t>
        </r>
        <r>
          <rPr>
            <sz val="9"/>
            <color indexed="81"/>
            <rFont val="돋움"/>
            <family val="3"/>
            <charset val="129"/>
          </rPr>
          <t>로켈토즈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11 </t>
        </r>
        <r>
          <rPr>
            <sz val="9"/>
            <color indexed="81"/>
            <rFont val="돋움"/>
            <family val="3"/>
            <charset val="129"/>
          </rPr>
          <t>드레이크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미아스튜터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13 </t>
        </r>
        <r>
          <rPr>
            <sz val="9"/>
            <color indexed="81"/>
            <rFont val="돋움"/>
            <family val="3"/>
            <charset val="129"/>
          </rPr>
          <t>케라버그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14 </t>
        </r>
        <r>
          <rPr>
            <sz val="9"/>
            <color indexed="81"/>
            <rFont val="돋움"/>
            <family val="3"/>
            <charset val="129"/>
          </rPr>
          <t>루스트룸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15 </t>
        </r>
        <r>
          <rPr>
            <sz val="9"/>
            <color indexed="81"/>
            <rFont val="돋움"/>
            <family val="3"/>
            <charset val="129"/>
          </rPr>
          <t>프리겔리두즈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16 </t>
        </r>
        <r>
          <rPr>
            <sz val="9"/>
            <color indexed="81"/>
            <rFont val="돋움"/>
            <family val="3"/>
            <charset val="129"/>
          </rPr>
          <t>헤르케리움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작은 
중형
대형
초대형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균열던전 보상
초월 던전 입장 소모재화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초월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던전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클리어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초월</t>
        </r>
        <r>
          <rPr>
            <sz val="9"/>
            <color indexed="81"/>
            <rFont val="Tahoma"/>
            <family val="2"/>
            <charset val="129"/>
          </rPr>
          <t xml:space="preserve"> 던전의 단계와 수호석 강화 등급과의 강화 성공확률 연동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조력자</t>
        </r>
        <r>
          <rPr>
            <sz val="9"/>
            <color indexed="81"/>
            <rFont val="Tahoma"/>
            <family val="2"/>
            <charset val="129"/>
          </rPr>
          <t xml:space="preserve"> 생성</t>
        </r>
      </text>
    </comment>
    <comment ref="D27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보석함에는 수호석과 룬 보석 관련 시스템 UI 구성
</t>
        </r>
      </text>
    </comment>
    <comment ref="D289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taekhoon:
</t>
        </r>
      </text>
    </comment>
  </commentList>
</comments>
</file>

<file path=xl/sharedStrings.xml><?xml version="1.0" encoding="utf-8"?>
<sst xmlns="http://schemas.openxmlformats.org/spreadsheetml/2006/main" count="1957" uniqueCount="899">
  <si>
    <t>랜덤옵션변경(마법부여)</t>
  </si>
  <si>
    <t>크리스마스 아바타</t>
  </si>
  <si>
    <t>단위 업무</t>
  </si>
  <si>
    <t>세부 Activity</t>
  </si>
  <si>
    <t>2016年 1月</t>
  </si>
  <si>
    <t>2016年 2月</t>
  </si>
  <si>
    <t>2016年 3月</t>
  </si>
  <si>
    <t>2016年 4月</t>
  </si>
  <si>
    <t>2016年 5月</t>
  </si>
  <si>
    <t>2016年 6月</t>
  </si>
  <si>
    <t>2016年 7月</t>
  </si>
  <si>
    <t>2016年 8月</t>
  </si>
  <si>
    <t>2016年 9月</t>
  </si>
  <si>
    <t>2016年 10月</t>
  </si>
  <si>
    <t>2016年 11月</t>
  </si>
  <si>
    <t>2016年 12月</t>
  </si>
  <si>
    <t>2017年 1月</t>
  </si>
  <si>
    <t>2017年 2月</t>
  </si>
  <si>
    <t>결과물</t>
  </si>
  <si>
    <r>
      <t>진행 상황 체크</t>
    </r>
    <r>
      <rPr>
        <b/>
        <sz val="9"/>
        <color rgb="FF0070C0"/>
        <rFont val="맑은 고딕"/>
        <family val="3"/>
        <charset val="129"/>
      </rPr>
      <t/>
    </r>
  </si>
  <si>
    <t>기획</t>
  </si>
  <si>
    <t>캐릭터 성장</t>
  </si>
  <si>
    <t>스킬 강화</t>
  </si>
  <si>
    <t>수호자 패시브스킬</t>
  </si>
  <si>
    <t>수호석 스킬</t>
  </si>
  <si>
    <t>가방</t>
  </si>
  <si>
    <t>아이템 분해</t>
  </si>
  <si>
    <t>아이템 강화</t>
  </si>
  <si>
    <t>아이템 합성</t>
  </si>
  <si>
    <t>룬 보석</t>
  </si>
  <si>
    <t>수호석 강화</t>
  </si>
  <si>
    <t>조력자 (Servant) 소환물</t>
  </si>
  <si>
    <t>던전 기본</t>
  </si>
  <si>
    <t>스테이지 던전</t>
  </si>
  <si>
    <t>스테이지 보상</t>
  </si>
  <si>
    <t>스테이지 스토리</t>
  </si>
  <si>
    <t>요일 던전 보상</t>
  </si>
  <si>
    <t>결투장</t>
  </si>
  <si>
    <t>길드 랭킹</t>
  </si>
  <si>
    <t>몬스터 기본</t>
  </si>
  <si>
    <t>캐쉬샾 구성</t>
  </si>
  <si>
    <t>길드</t>
  </si>
  <si>
    <t>친구</t>
  </si>
  <si>
    <t>업적</t>
  </si>
  <si>
    <t>우편함</t>
  </si>
  <si>
    <t>출석부</t>
  </si>
  <si>
    <t>채팅</t>
  </si>
  <si>
    <t>게임설정</t>
  </si>
  <si>
    <t>튜토리얼</t>
  </si>
  <si>
    <t>아트</t>
  </si>
  <si>
    <t>메뉴별 UI 리뉴얼</t>
  </si>
  <si>
    <t>시나리오 NPC 리소스 제작</t>
  </si>
  <si>
    <t>아바타</t>
  </si>
  <si>
    <t>보스 몬스터 연출</t>
  </si>
  <si>
    <t>U.I 연출</t>
  </si>
  <si>
    <t>실시간 레이드 메뉴 U.I 리소스 제작</t>
  </si>
  <si>
    <t>길드 메뉴 U.I 리소스 제작</t>
  </si>
  <si>
    <t>개발
(클라이언트)</t>
  </si>
  <si>
    <t>데이터 구조 변경</t>
  </si>
  <si>
    <t>테스트 클라이언트</t>
  </si>
  <si>
    <t>게임 데이터 스크립트 툴 수정</t>
  </si>
  <si>
    <t>메뉴별 UI 구현</t>
  </si>
  <si>
    <t>실시간 전투 구현</t>
  </si>
  <si>
    <t>상점 시스템</t>
  </si>
  <si>
    <t>조력자 시스템</t>
  </si>
  <si>
    <t>빌드 자동화</t>
  </si>
  <si>
    <t>URL 다운로드 시스템</t>
  </si>
  <si>
    <t>클라이언트 Version 관리 시스템</t>
  </si>
  <si>
    <t>빌링시스템</t>
  </si>
  <si>
    <t>채팅 구현</t>
  </si>
  <si>
    <t>업적 구현</t>
  </si>
  <si>
    <t>패치 시스템 구현</t>
  </si>
  <si>
    <t>개발
(서버)</t>
  </si>
  <si>
    <t>운영툴 제작</t>
  </si>
  <si>
    <t>이벤트, 공지 시스템 구현</t>
  </si>
  <si>
    <t>상용 서버 세팅</t>
  </si>
  <si>
    <t>서버 과부하 테스트 및 최적화 작업</t>
  </si>
  <si>
    <t>실시간 레이드 구현 작업</t>
  </si>
  <si>
    <t>길드 시스템 구현 작업</t>
  </si>
  <si>
    <t>요일 던전</t>
    <phoneticPr fontId="5" type="noConversion"/>
  </si>
  <si>
    <t>N/A</t>
  </si>
  <si>
    <t>Total</t>
  </si>
  <si>
    <t>시스템</t>
    <phoneticPr fontId="5" type="noConversion"/>
  </si>
  <si>
    <t>스토리</t>
    <phoneticPr fontId="5" type="noConversion"/>
  </si>
  <si>
    <t>GameUI</t>
  </si>
  <si>
    <t>기술</t>
  </si>
  <si>
    <t>2016_06</t>
  </si>
  <si>
    <t>2016_09</t>
  </si>
  <si>
    <t>아이템 100% 증가 권</t>
  </si>
  <si>
    <t>2016_07</t>
  </si>
  <si>
    <t>경험치 100% 증가 권</t>
  </si>
  <si>
    <t>골드 100% 증가 권</t>
  </si>
  <si>
    <t>즉시 완료 권</t>
  </si>
  <si>
    <t>2016_10</t>
  </si>
  <si>
    <t>2016_08</t>
  </si>
  <si>
    <t>무기 아이템 일괄 판매/결과</t>
  </si>
  <si>
    <t>방어구 아이템 단일 판매/결과</t>
  </si>
  <si>
    <t>방어구 아이템 일괄 판매/결과</t>
  </si>
  <si>
    <t>장신구 아이템 단일 판매/결과</t>
  </si>
  <si>
    <t>장신구 아이템 일괄 판매/결과</t>
  </si>
  <si>
    <t>재료 아이템 단일 판매/결과</t>
  </si>
  <si>
    <t>아이템 승급</t>
    <phoneticPr fontId="5" type="noConversion"/>
  </si>
  <si>
    <t>랜덤 옵션 변경</t>
    <phoneticPr fontId="5" type="noConversion"/>
  </si>
  <si>
    <t>랜덤 옵션 변경 재료/비용</t>
    <phoneticPr fontId="5" type="noConversion"/>
  </si>
  <si>
    <t>던전 모드</t>
    <phoneticPr fontId="5" type="noConversion"/>
  </si>
  <si>
    <t>스테이지 일반 던전</t>
  </si>
  <si>
    <t>3액트 일반 스테이지 별 보상</t>
    <phoneticPr fontId="5" type="noConversion"/>
  </si>
  <si>
    <t>5액트 일반 던전 10종</t>
    <phoneticPr fontId="5" type="noConversion"/>
  </si>
  <si>
    <t>6액트 일반 던전 10종</t>
    <phoneticPr fontId="5" type="noConversion"/>
  </si>
  <si>
    <t>6액트 일반 스테이지 별 보상</t>
    <phoneticPr fontId="5" type="noConversion"/>
  </si>
  <si>
    <t>스테이지 정예 던전</t>
  </si>
  <si>
    <t>2액트 정예 스테이지 별 보상</t>
    <phoneticPr fontId="5" type="noConversion"/>
  </si>
  <si>
    <t>3액트 정예 던전 10종</t>
    <phoneticPr fontId="5" type="noConversion"/>
  </si>
  <si>
    <t>7액트 정예 스테이지 별 보상</t>
    <phoneticPr fontId="5" type="noConversion"/>
  </si>
  <si>
    <t>8액트 정예 던전 10종</t>
    <phoneticPr fontId="5" type="noConversion"/>
  </si>
  <si>
    <t>수호 레이드 던전 : Party 4p</t>
    <phoneticPr fontId="5" type="noConversion"/>
  </si>
  <si>
    <t>2017_01</t>
  </si>
  <si>
    <t>2016_11</t>
  </si>
  <si>
    <t>길드전</t>
    <phoneticPr fontId="5" type="noConversion"/>
  </si>
  <si>
    <t>2016_12</t>
  </si>
  <si>
    <t>몬스터</t>
    <phoneticPr fontId="5" type="noConversion"/>
  </si>
  <si>
    <t>일반 몬스터</t>
  </si>
  <si>
    <t>스테이지 던전 일반 6액트 몬스터</t>
    <phoneticPr fontId="5" type="noConversion"/>
  </si>
  <si>
    <t>정예 몬스터</t>
    <phoneticPr fontId="5" type="noConversion"/>
  </si>
  <si>
    <t>스테이지 던전 정예 1액트 몬스터</t>
  </si>
  <si>
    <t>스테이지 던전 정예 2액트 몬스터</t>
  </si>
  <si>
    <t>스테이지 던전 정예 3액트 몬스터</t>
  </si>
  <si>
    <t>스테이지 던전 정예 4액트 몬스터</t>
  </si>
  <si>
    <t>스테이지 던전 정예 5액트 몬스터</t>
  </si>
  <si>
    <t>스테이지 던전 정예 6액트 몬스터</t>
  </si>
  <si>
    <t>스테이지 던전 정예 7액트 몬스터</t>
  </si>
  <si>
    <t>스테이지 던전 정예 8액트 몬스터</t>
  </si>
  <si>
    <t>스테이지 2액트 1스테이지</t>
  </si>
  <si>
    <t>스테이지 2액트 3스테이지</t>
  </si>
  <si>
    <t>스테이지 2액트 6스테이지</t>
  </si>
  <si>
    <t>스테이지 2액트 9스테이지</t>
  </si>
  <si>
    <t>스테이지 2액트 10스테이지</t>
  </si>
  <si>
    <t>스테이지 3액트 1스테이지</t>
  </si>
  <si>
    <t>스테이지 3액트 3스테이지</t>
  </si>
  <si>
    <t>스테이지 3액트 6스테이지</t>
  </si>
  <si>
    <t>스테이지 3액트 9스테이지</t>
  </si>
  <si>
    <t>스테이지 3액트 10스테이지</t>
  </si>
  <si>
    <t>스테이지 4액트 1스테이지</t>
  </si>
  <si>
    <t>스테이지 4액트 3스테이지</t>
  </si>
  <si>
    <t>스테이지 4액트 6스테이지</t>
  </si>
  <si>
    <t>스테이지 4액트 9스테이지</t>
  </si>
  <si>
    <t>스테이지 4액트 10스테이지</t>
  </si>
  <si>
    <t>스테이지 5액트 1스테이지</t>
  </si>
  <si>
    <t>스테이지 5액트 3스테이지</t>
  </si>
  <si>
    <t>스테이지 5액트 6스테이지</t>
  </si>
  <si>
    <t>스테이지 5액트 9스테이지</t>
  </si>
  <si>
    <t>스테이지 5액트 10스테이지</t>
  </si>
  <si>
    <t>스테이지 6액트 1스테이지</t>
  </si>
  <si>
    <t>스테이지 6액트 3스테이지</t>
  </si>
  <si>
    <t>스테이지 6액트 6스테이지</t>
  </si>
  <si>
    <t>스테이지 6액트 9스테이지</t>
  </si>
  <si>
    <t>스테이지 6액트 10스테이지</t>
  </si>
  <si>
    <t>스테이지 7액트 1스테이지</t>
  </si>
  <si>
    <t>스테이지 7액트 3스테이지</t>
  </si>
  <si>
    <t>스테이지 7액트 6스테이지</t>
  </si>
  <si>
    <t>스테이지 7액트 9스테이지</t>
  </si>
  <si>
    <t>스테이지 7액트 10스테이지</t>
  </si>
  <si>
    <t>스테이지 8액트 1스테이지</t>
  </si>
  <si>
    <t>스테이지 8액트 3스테이지</t>
  </si>
  <si>
    <t>스테이지 8액트 6스테이지</t>
  </si>
  <si>
    <t>스테이지 8액트 9스테이지</t>
  </si>
  <si>
    <t>스테이지 8액트 10스테이지</t>
  </si>
  <si>
    <t>닉네임 설정</t>
    <phoneticPr fontId="5" type="noConversion"/>
  </si>
  <si>
    <t>열쇠 정보</t>
    <phoneticPr fontId="5" type="noConversion"/>
  </si>
  <si>
    <t>프리미엄</t>
    <phoneticPr fontId="5" type="noConversion"/>
  </si>
  <si>
    <t>프리미엄 UI</t>
    <phoneticPr fontId="5" type="noConversion"/>
  </si>
  <si>
    <t>가방UI</t>
    <phoneticPr fontId="5" type="noConversion"/>
  </si>
  <si>
    <t>길드UI</t>
    <phoneticPr fontId="5" type="noConversion"/>
  </si>
  <si>
    <t>우편함UI</t>
    <phoneticPr fontId="5" type="noConversion"/>
  </si>
  <si>
    <t>스토리 UI</t>
    <phoneticPr fontId="5" type="noConversion"/>
  </si>
  <si>
    <t>게임 로딩화면 TIP</t>
    <phoneticPr fontId="5" type="noConversion"/>
  </si>
  <si>
    <t>기술</t>
    <phoneticPr fontId="5" type="noConversion"/>
  </si>
  <si>
    <t>빌링 시스템</t>
    <phoneticPr fontId="5" type="noConversion"/>
  </si>
  <si>
    <t>길드전10vs10 (비동기)</t>
  </si>
  <si>
    <t>제작 시스템</t>
  </si>
  <si>
    <t>보류</t>
    <phoneticPr fontId="5" type="noConversion"/>
  </si>
  <si>
    <t>2017_02</t>
  </si>
  <si>
    <t>2017_03</t>
  </si>
  <si>
    <t>계정연동 (구 회원가입)</t>
  </si>
  <si>
    <t>NOX 개발 완료 항목</t>
    <phoneticPr fontId="5" type="noConversion"/>
  </si>
  <si>
    <t>[12월 02일 빌드 개발 항목]</t>
    <phoneticPr fontId="5" type="noConversion"/>
  </si>
  <si>
    <t>&lt;QA 버그 수정작업&gt;</t>
    <phoneticPr fontId="5" type="noConversion"/>
  </si>
  <si>
    <t>전달된 업무리스트 시트 확인</t>
    <phoneticPr fontId="5" type="noConversion"/>
  </si>
  <si>
    <t xml:space="preserve"> : NOX 완성도관련 업무와 개선 및 요청사항 정리_20161202</t>
    <phoneticPr fontId="5" type="noConversion"/>
  </si>
  <si>
    <t>&lt; 캐릭터 동작 연출 &gt;</t>
    <phoneticPr fontId="5" type="noConversion"/>
  </si>
  <si>
    <t>마을에서 IDLE (대기동작) 랜덤 연출 처리</t>
    <phoneticPr fontId="5" type="noConversion"/>
  </si>
  <si>
    <t>&lt; 이벤트 시스템 &gt;</t>
    <phoneticPr fontId="5" type="noConversion"/>
  </si>
  <si>
    <t>운영툴 설정</t>
    <phoneticPr fontId="5" type="noConversion"/>
  </si>
  <si>
    <t>클라이언트 처리</t>
    <phoneticPr fontId="5" type="noConversion"/>
  </si>
  <si>
    <t>보상지급</t>
    <phoneticPr fontId="5" type="noConversion"/>
  </si>
  <si>
    <t>&lt; 수호자 레벨 엠블렘 &gt;</t>
    <phoneticPr fontId="5" type="noConversion"/>
  </si>
  <si>
    <t>수호자 레벨에 따른 닉네임 엠블렘</t>
    <phoneticPr fontId="5" type="noConversion"/>
  </si>
  <si>
    <t>&lt; 균열/초월 던전 입장제한레벨 &gt;</t>
    <phoneticPr fontId="5" type="noConversion"/>
  </si>
  <si>
    <t>25레벨 수정</t>
    <phoneticPr fontId="5" type="noConversion"/>
  </si>
  <si>
    <t>&lt; 툴팁 튜토리얼 &gt;</t>
    <phoneticPr fontId="5" type="noConversion"/>
  </si>
  <si>
    <t>특정 시스템 접근(버튼 선택) 시 레벨별 시스템 툴팁 도움말 기능 처리</t>
    <phoneticPr fontId="5" type="noConversion"/>
  </si>
  <si>
    <t>:아이템 합성, 아이템 승급, 일괄 분해, 일괄 판매, 조력자, 결투장, 업적, 랭킹 , 요일 던전</t>
    <phoneticPr fontId="5" type="noConversion"/>
  </si>
  <si>
    <t>&lt;기타 작업&gt;</t>
  </si>
  <si>
    <t>정예던전 1일 입장가능 횟수 3회 -&gt; 5회로 변경</t>
    <phoneticPr fontId="5" type="noConversion"/>
  </si>
  <si>
    <t>소환상점 조력자 물약 추가 보상 변경(소형 -&gt; 중형, 중형 -&gt; 대형)</t>
    <phoneticPr fontId="5" type="noConversion"/>
  </si>
  <si>
    <t>조력자 초기 능력치 2배 상승 설정</t>
    <phoneticPr fontId="5" type="noConversion"/>
  </si>
  <si>
    <t>1성 조력자조각 5종 캐릭터별 레벨업 업적 보상 설정</t>
    <phoneticPr fontId="5" type="noConversion"/>
  </si>
  <si>
    <t>요일던전 &amp; 균열던전 &amp; 초월던전 난이도 조정 / 일반던전 보상 아이템 최대수량 변경</t>
    <phoneticPr fontId="5" type="noConversion"/>
  </si>
  <si>
    <t>요일 던전 클릭 시 레벨 제한 팝업 처리</t>
    <phoneticPr fontId="5" type="noConversion"/>
  </si>
  <si>
    <t>길드명에 띄어쓰기/특수문자 오류 체크 처리</t>
    <phoneticPr fontId="5" type="noConversion"/>
  </si>
  <si>
    <t>&lt; 통계 로그 &gt;</t>
    <phoneticPr fontId="5" type="noConversion"/>
  </si>
  <si>
    <t>통계 로그 작업</t>
    <phoneticPr fontId="5" type="noConversion"/>
  </si>
  <si>
    <t xml:space="preserve"> - 현재 요청내용까지 적용</t>
    <phoneticPr fontId="5" type="noConversion"/>
  </si>
  <si>
    <t>작성자: 김택훈</t>
    <phoneticPr fontId="5" type="noConversion"/>
  </si>
  <si>
    <t>Complete</t>
    <phoneticPr fontId="5" type="noConversion"/>
  </si>
  <si>
    <t>Proceed</t>
    <phoneticPr fontId="24" type="noConversion"/>
  </si>
  <si>
    <t>Complete
Rate</t>
    <phoneticPr fontId="25" type="noConversion"/>
  </si>
  <si>
    <t>Proceed
Rate</t>
    <phoneticPr fontId="24" type="noConversion"/>
  </si>
  <si>
    <t>Recognition
Rate</t>
    <phoneticPr fontId="25" type="noConversion"/>
  </si>
  <si>
    <t>캐릭터</t>
    <phoneticPr fontId="5" type="noConversion"/>
  </si>
  <si>
    <t>스킬</t>
    <phoneticPr fontId="5" type="noConversion"/>
  </si>
  <si>
    <t>수호자</t>
    <phoneticPr fontId="5" type="noConversion"/>
  </si>
  <si>
    <t>수호자 스킬</t>
    <phoneticPr fontId="5" type="noConversion"/>
  </si>
  <si>
    <t>아이템</t>
    <phoneticPr fontId="5" type="noConversion"/>
  </si>
  <si>
    <t>재화</t>
    <phoneticPr fontId="5" type="noConversion"/>
  </si>
  <si>
    <t>상점</t>
    <phoneticPr fontId="5" type="noConversion"/>
  </si>
  <si>
    <t>시스템</t>
    <phoneticPr fontId="5" type="noConversion"/>
  </si>
  <si>
    <t>던전 일반,정예</t>
    <phoneticPr fontId="5" type="noConversion"/>
  </si>
  <si>
    <t>던전 모드</t>
    <phoneticPr fontId="5" type="noConversion"/>
  </si>
  <si>
    <t>몬스터</t>
    <phoneticPr fontId="5" type="noConversion"/>
  </si>
  <si>
    <t>Version</t>
    <phoneticPr fontId="5" type="noConversion"/>
  </si>
  <si>
    <t>스토리</t>
    <phoneticPr fontId="5" type="noConversion"/>
  </si>
  <si>
    <t>현재버젼</t>
    <phoneticPr fontId="5" type="noConversion"/>
  </si>
  <si>
    <t>Category</t>
    <phoneticPr fontId="5" type="noConversion"/>
  </si>
  <si>
    <t>Section</t>
    <phoneticPr fontId="5" type="noConversion"/>
  </si>
  <si>
    <t>Detail</t>
    <phoneticPr fontId="5" type="noConversion"/>
  </si>
  <si>
    <t>Design</t>
    <phoneticPr fontId="5" type="noConversion"/>
  </si>
  <si>
    <t>Graphic</t>
    <phoneticPr fontId="5" type="noConversion"/>
  </si>
  <si>
    <t>Client</t>
    <phoneticPr fontId="5" type="noConversion"/>
  </si>
  <si>
    <t>Server</t>
    <phoneticPr fontId="5" type="noConversion"/>
  </si>
  <si>
    <t>Dev. Rate</t>
    <phoneticPr fontId="5" type="noConversion"/>
  </si>
  <si>
    <t>Result</t>
    <phoneticPr fontId="5" type="noConversion"/>
  </si>
  <si>
    <t>Version</t>
    <phoneticPr fontId="5" type="noConversion"/>
  </si>
  <si>
    <t>Etc.</t>
    <phoneticPr fontId="5" type="noConversion"/>
  </si>
  <si>
    <t>캐릭터</t>
    <phoneticPr fontId="5" type="noConversion"/>
  </si>
  <si>
    <t>클래스</t>
    <phoneticPr fontId="5" type="noConversion"/>
  </si>
  <si>
    <t>버서커</t>
    <phoneticPr fontId="5" type="noConversion"/>
  </si>
  <si>
    <t>Total</t>
    <phoneticPr fontId="5" type="noConversion"/>
  </si>
  <si>
    <t>캐릭터</t>
    <phoneticPr fontId="5" type="noConversion"/>
  </si>
  <si>
    <t>클래스</t>
    <phoneticPr fontId="5" type="noConversion"/>
  </si>
  <si>
    <t>데몬헌터</t>
    <phoneticPr fontId="5" type="noConversion"/>
  </si>
  <si>
    <t>아칸</t>
    <phoneticPr fontId="5" type="noConversion"/>
  </si>
  <si>
    <t>나이트</t>
    <phoneticPr fontId="5" type="noConversion"/>
  </si>
  <si>
    <t>일반성장 50레벨</t>
    <phoneticPr fontId="5" type="noConversion"/>
  </si>
  <si>
    <t>캐릭터 성장</t>
    <phoneticPr fontId="5" type="noConversion"/>
  </si>
  <si>
    <t>스킬 포인트</t>
    <phoneticPr fontId="5" type="noConversion"/>
  </si>
  <si>
    <t>액티브 스킬</t>
    <phoneticPr fontId="5" type="noConversion"/>
  </si>
  <si>
    <t>버서커 스킬 12종</t>
    <phoneticPr fontId="5" type="noConversion"/>
  </si>
  <si>
    <t>액티스 스킬</t>
    <phoneticPr fontId="5" type="noConversion"/>
  </si>
  <si>
    <t>스킬 7 강화단계</t>
    <phoneticPr fontId="5" type="noConversion"/>
  </si>
  <si>
    <t>데몬헌터 스킬 12종</t>
    <phoneticPr fontId="5" type="noConversion"/>
  </si>
  <si>
    <t>아칸 스킬 12종</t>
    <phoneticPr fontId="5" type="noConversion"/>
  </si>
  <si>
    <t>나이트 스킬 12종</t>
    <phoneticPr fontId="5" type="noConversion"/>
  </si>
  <si>
    <t>패시브 스킬</t>
    <phoneticPr fontId="5" type="noConversion"/>
  </si>
  <si>
    <t>버서커 스킬 8종</t>
    <phoneticPr fontId="5" type="noConversion"/>
  </si>
  <si>
    <t>스킬 10 강화단계</t>
    <phoneticPr fontId="5" type="noConversion"/>
  </si>
  <si>
    <t>데몬헌터 스킬 8종</t>
    <phoneticPr fontId="5" type="noConversion"/>
  </si>
  <si>
    <t>아칸 스킬 8종</t>
    <phoneticPr fontId="5" type="noConversion"/>
  </si>
  <si>
    <t>나이트 스킬 8종</t>
    <phoneticPr fontId="5" type="noConversion"/>
  </si>
  <si>
    <t>스킬 초기화</t>
    <phoneticPr fontId="5" type="noConversion"/>
  </si>
  <si>
    <t>클래스 스킬 초기화</t>
    <phoneticPr fontId="5" type="noConversion"/>
  </si>
  <si>
    <t>스킬 포인트 구매</t>
    <phoneticPr fontId="5" type="noConversion"/>
  </si>
  <si>
    <t>특수 스킬</t>
    <phoneticPr fontId="5" type="noConversion"/>
  </si>
  <si>
    <t>Dash 스킬</t>
    <phoneticPr fontId="5" type="noConversion"/>
  </si>
  <si>
    <t>수호석 스킬</t>
    <phoneticPr fontId="5" type="noConversion"/>
  </si>
  <si>
    <t>수호석 15종관련 스킬</t>
    <phoneticPr fontId="5" type="noConversion"/>
  </si>
  <si>
    <t>수호자 성장</t>
    <phoneticPr fontId="5" type="noConversion"/>
  </si>
  <si>
    <t>수호자 성장 무한레벨</t>
    <phoneticPr fontId="5" type="noConversion"/>
  </si>
  <si>
    <t>수호자 스킬 포인트</t>
    <phoneticPr fontId="5" type="noConversion"/>
  </si>
  <si>
    <t>수호자 패시브 스킬</t>
    <phoneticPr fontId="5" type="noConversion"/>
  </si>
  <si>
    <t>수호자 패시브 12종</t>
    <phoneticPr fontId="5" type="noConversion"/>
  </si>
  <si>
    <t>스킬 200 강화단계</t>
    <phoneticPr fontId="5" type="noConversion"/>
  </si>
  <si>
    <t>수호자 패시브 스킬 초기화</t>
    <phoneticPr fontId="5" type="noConversion"/>
  </si>
  <si>
    <t>무기</t>
    <phoneticPr fontId="5" type="noConversion"/>
  </si>
  <si>
    <t>무기 6종 (특화구성)</t>
    <phoneticPr fontId="5" type="noConversion"/>
  </si>
  <si>
    <t>무기 종류별 7성 등급</t>
    <phoneticPr fontId="5" type="noConversion"/>
  </si>
  <si>
    <t>고정 옵션(등급과 종류별)</t>
    <phoneticPr fontId="5" type="noConversion"/>
  </si>
  <si>
    <t>랜덤 옵션(등급과 종류별)</t>
    <phoneticPr fontId="5" type="noConversion"/>
  </si>
  <si>
    <t>방어구</t>
    <phoneticPr fontId="5" type="noConversion"/>
  </si>
  <si>
    <t>방어구 5종(세트구성)</t>
    <phoneticPr fontId="5" type="noConversion"/>
  </si>
  <si>
    <t>방어구 종류별 7성 등급</t>
    <phoneticPr fontId="5" type="noConversion"/>
  </si>
  <si>
    <t>방어구 5파츠(등급과 종류별)</t>
    <phoneticPr fontId="5" type="noConversion"/>
  </si>
  <si>
    <t>세트 옵션(등급과 종류별)</t>
    <phoneticPr fontId="5" type="noConversion"/>
  </si>
  <si>
    <t>장신구</t>
    <phoneticPr fontId="5" type="noConversion"/>
  </si>
  <si>
    <t>목걸이 3종</t>
    <phoneticPr fontId="5" type="noConversion"/>
  </si>
  <si>
    <t>목걸이 종류별 7성 등급</t>
    <phoneticPr fontId="5" type="noConversion"/>
  </si>
  <si>
    <t>반지 3종</t>
    <phoneticPr fontId="5" type="noConversion"/>
  </si>
  <si>
    <t>반지 종류별 7성 등급</t>
    <phoneticPr fontId="5" type="noConversion"/>
  </si>
  <si>
    <t>재료</t>
    <phoneticPr fontId="5" type="noConversion"/>
  </si>
  <si>
    <t>정수</t>
    <phoneticPr fontId="5" type="noConversion"/>
  </si>
  <si>
    <t>무기 승급 재료</t>
    <phoneticPr fontId="5" type="noConversion"/>
  </si>
  <si>
    <t>방어구 승급 재료</t>
    <phoneticPr fontId="5" type="noConversion"/>
  </si>
  <si>
    <t>수호석</t>
    <phoneticPr fontId="5" type="noConversion"/>
  </si>
  <si>
    <t>수호석 15종</t>
    <phoneticPr fontId="5" type="noConversion"/>
  </si>
  <si>
    <t>룬 4종</t>
    <phoneticPr fontId="5" type="noConversion"/>
  </si>
  <si>
    <t>룬 종류별 7성 등급</t>
    <phoneticPr fontId="5" type="noConversion"/>
  </si>
  <si>
    <t>증가권</t>
    <phoneticPr fontId="5" type="noConversion"/>
  </si>
  <si>
    <t>아이템 증가권 적용</t>
    <phoneticPr fontId="5" type="noConversion"/>
  </si>
  <si>
    <t>경험치 증가권 적용</t>
    <phoneticPr fontId="5" type="noConversion"/>
  </si>
  <si>
    <t>골드 증가권 적용</t>
    <phoneticPr fontId="5" type="noConversion"/>
  </si>
  <si>
    <t>완료권</t>
    <phoneticPr fontId="5" type="noConversion"/>
  </si>
  <si>
    <t>조력자</t>
    <phoneticPr fontId="5" type="noConversion"/>
  </si>
  <si>
    <t>조력자 조각 16종</t>
    <phoneticPr fontId="5" type="noConversion"/>
  </si>
  <si>
    <t>조력자 레벨업 물약 4종</t>
    <phoneticPr fontId="5" type="noConversion"/>
  </si>
  <si>
    <t>물약</t>
    <phoneticPr fontId="5" type="noConversion"/>
  </si>
  <si>
    <t>공격력 버프 물약</t>
    <phoneticPr fontId="5" type="noConversion"/>
  </si>
  <si>
    <t>열쇠</t>
    <phoneticPr fontId="5" type="noConversion"/>
  </si>
  <si>
    <t>열쇠 (행동력)</t>
    <phoneticPr fontId="5" type="noConversion"/>
  </si>
  <si>
    <t>골드</t>
    <phoneticPr fontId="5" type="noConversion"/>
  </si>
  <si>
    <t>골드 (게임 머니)</t>
    <phoneticPr fontId="5" type="noConversion"/>
  </si>
  <si>
    <t>젬</t>
    <phoneticPr fontId="5" type="noConversion"/>
  </si>
  <si>
    <t>젬 (상점 결제 재화)</t>
    <phoneticPr fontId="5" type="noConversion"/>
  </si>
  <si>
    <t>우정포인트(구:트로피)</t>
    <phoneticPr fontId="5" type="noConversion"/>
  </si>
  <si>
    <t>우정포인트 (특정상점 구매 재화)</t>
    <phoneticPr fontId="5" type="noConversion"/>
  </si>
  <si>
    <t>균열석</t>
    <phoneticPr fontId="5" type="noConversion"/>
  </si>
  <si>
    <t>균열석 (초월던전 입장 재화)</t>
    <phoneticPr fontId="5" type="noConversion"/>
  </si>
  <si>
    <t>아바타 상점</t>
    <phoneticPr fontId="5" type="noConversion"/>
  </si>
  <si>
    <t>뽑기 상점</t>
    <phoneticPr fontId="5" type="noConversion"/>
  </si>
  <si>
    <t>젬/골드/열쇠 상점</t>
    <phoneticPr fontId="5" type="noConversion"/>
  </si>
  <si>
    <t>패키지 상점</t>
    <phoneticPr fontId="5" type="noConversion"/>
  </si>
  <si>
    <t>패키지 상품 및 이벤트 패키지 상품 구성 및 기능 요청안으로 적용</t>
    <phoneticPr fontId="5" type="noConversion"/>
  </si>
  <si>
    <t>이벤트 패키지</t>
    <phoneticPr fontId="5" type="noConversion"/>
  </si>
  <si>
    <t>특별1 패키지</t>
    <phoneticPr fontId="5" type="noConversion"/>
  </si>
  <si>
    <t>프리미엄 패키지</t>
    <phoneticPr fontId="5" type="noConversion"/>
  </si>
  <si>
    <t>특별2 패키지</t>
    <phoneticPr fontId="5" type="noConversion"/>
  </si>
  <si>
    <t>프리미엄 패키지</t>
    <phoneticPr fontId="5" type="noConversion"/>
  </si>
  <si>
    <t>조력자 조각 상점</t>
    <phoneticPr fontId="5" type="noConversion"/>
  </si>
  <si>
    <t>아이템 판매</t>
    <phoneticPr fontId="5" type="noConversion"/>
  </si>
  <si>
    <t>무기 아이템 단일 판매/결과</t>
    <phoneticPr fontId="5" type="noConversion"/>
  </si>
  <si>
    <t>아이템 분해</t>
    <phoneticPr fontId="5" type="noConversion"/>
  </si>
  <si>
    <t>무기 아이템 단일 분해/결과</t>
    <phoneticPr fontId="5" type="noConversion"/>
  </si>
  <si>
    <t>무기 아이템 일괄 분해</t>
    <phoneticPr fontId="5" type="noConversion"/>
  </si>
  <si>
    <t>방어구 아이템 단일 분해</t>
    <phoneticPr fontId="5" type="noConversion"/>
  </si>
  <si>
    <t>방어구 아이템 일괄 분해</t>
    <phoneticPr fontId="5" type="noConversion"/>
  </si>
  <si>
    <t>장신구 아이템 단일 분해</t>
    <phoneticPr fontId="5" type="noConversion"/>
  </si>
  <si>
    <t>장신구 아이템 일괄 분해</t>
    <phoneticPr fontId="5" type="noConversion"/>
  </si>
  <si>
    <t>아이템 강화</t>
    <phoneticPr fontId="5" type="noConversion"/>
  </si>
  <si>
    <t>무기 아이템 강화 20단계</t>
    <phoneticPr fontId="5" type="noConversion"/>
  </si>
  <si>
    <t>무기 등급 및 강화단계 재료/비용</t>
    <phoneticPr fontId="5" type="noConversion"/>
  </si>
  <si>
    <t>방어구 아이템 강화 20단계</t>
    <phoneticPr fontId="5" type="noConversion"/>
  </si>
  <si>
    <t>방어구 등급 및 강화단계 재료/비용</t>
    <phoneticPr fontId="5" type="noConversion"/>
  </si>
  <si>
    <t>장신구 아이템 강화 20단계</t>
    <phoneticPr fontId="5" type="noConversion"/>
  </si>
  <si>
    <t>장신구 등급 및 강화단계 재료/비용</t>
    <phoneticPr fontId="5" type="noConversion"/>
  </si>
  <si>
    <t>아이템 합성</t>
    <phoneticPr fontId="5" type="noConversion"/>
  </si>
  <si>
    <t>무기 등급별 합성</t>
    <phoneticPr fontId="5" type="noConversion"/>
  </si>
  <si>
    <t>무기 등급별 합성 재료/비용</t>
    <phoneticPr fontId="5" type="noConversion"/>
  </si>
  <si>
    <t>방어구 등급별 합성</t>
    <phoneticPr fontId="5" type="noConversion"/>
  </si>
  <si>
    <t>방어구 등급별 합성 재료/비용</t>
    <phoneticPr fontId="5" type="noConversion"/>
  </si>
  <si>
    <t>장신구 등급별 합성</t>
    <phoneticPr fontId="5" type="noConversion"/>
  </si>
  <si>
    <t>장신구 등급별 합성 재료/비용</t>
    <phoneticPr fontId="5" type="noConversion"/>
  </si>
  <si>
    <t>아이템 승급</t>
    <phoneticPr fontId="5" type="noConversion"/>
  </si>
  <si>
    <t>무기 등급별 승급</t>
    <phoneticPr fontId="5" type="noConversion"/>
  </si>
  <si>
    <t>무기 승급 재료/비용</t>
    <phoneticPr fontId="5" type="noConversion"/>
  </si>
  <si>
    <t>시스템</t>
    <phoneticPr fontId="5" type="noConversion"/>
  </si>
  <si>
    <t>아이템 승급</t>
    <phoneticPr fontId="5" type="noConversion"/>
  </si>
  <si>
    <t>방어구 등급별 승급</t>
    <phoneticPr fontId="5" type="noConversion"/>
  </si>
  <si>
    <t>방어구 승급 재료/비용</t>
    <phoneticPr fontId="5" type="noConversion"/>
  </si>
  <si>
    <t>장신구 등급별 승급</t>
    <phoneticPr fontId="5" type="noConversion"/>
  </si>
  <si>
    <t>장신구 승급 재료/비용</t>
    <phoneticPr fontId="5" type="noConversion"/>
  </si>
  <si>
    <t>룬 업그레이드</t>
    <phoneticPr fontId="5" type="noConversion"/>
  </si>
  <si>
    <t>룬 7성 업그레이드</t>
    <phoneticPr fontId="5" type="noConversion"/>
  </si>
  <si>
    <t>룬 업그레이드 재료/비용</t>
    <phoneticPr fontId="5" type="noConversion"/>
  </si>
  <si>
    <t>룬 소켓</t>
    <phoneticPr fontId="5" type="noConversion"/>
  </si>
  <si>
    <t>무기 룬 보석 장착(등급별)</t>
    <phoneticPr fontId="5" type="noConversion"/>
  </si>
  <si>
    <t>방어구 룬 보석 장착(등급별)</t>
    <phoneticPr fontId="5" type="noConversion"/>
  </si>
  <si>
    <t>장신구 룬 보석 장착(등급별)</t>
    <phoneticPr fontId="5" type="noConversion"/>
  </si>
  <si>
    <t>시스템</t>
    <phoneticPr fontId="5" type="noConversion"/>
  </si>
  <si>
    <t>특수 스킬</t>
    <phoneticPr fontId="5" type="noConversion"/>
  </si>
  <si>
    <t>매트릭스 모드</t>
    <phoneticPr fontId="5" type="noConversion"/>
  </si>
  <si>
    <t>시스템</t>
    <phoneticPr fontId="5" type="noConversion"/>
  </si>
  <si>
    <t>수호석</t>
    <phoneticPr fontId="5" type="noConversion"/>
  </si>
  <si>
    <t>수호석 강화(업그레이드)</t>
    <phoneticPr fontId="5" type="noConversion"/>
  </si>
  <si>
    <t>시스템</t>
    <phoneticPr fontId="5" type="noConversion"/>
  </si>
  <si>
    <t>조력자</t>
    <phoneticPr fontId="5" type="noConversion"/>
  </si>
  <si>
    <t>조력자 소환(생성)</t>
    <phoneticPr fontId="5" type="noConversion"/>
  </si>
  <si>
    <t>조력자</t>
    <phoneticPr fontId="5" type="noConversion"/>
  </si>
  <si>
    <t>조력자 인게임 소환(호출)</t>
    <phoneticPr fontId="5" type="noConversion"/>
  </si>
  <si>
    <t>조력자 레벨업</t>
    <phoneticPr fontId="5" type="noConversion"/>
  </si>
  <si>
    <t>조력자 승급</t>
    <phoneticPr fontId="5" type="noConversion"/>
  </si>
  <si>
    <t>랜덤 옵션 변경(마법부여)</t>
    <phoneticPr fontId="5" type="noConversion"/>
  </si>
  <si>
    <t>랜덤 옵션 변경</t>
    <phoneticPr fontId="5" type="noConversion"/>
  </si>
  <si>
    <t>친구</t>
    <phoneticPr fontId="5" type="noConversion"/>
  </si>
  <si>
    <t>친구 초대/등록/삭제/정보보기</t>
    <phoneticPr fontId="5" type="noConversion"/>
  </si>
  <si>
    <t>길드</t>
    <phoneticPr fontId="5" type="noConversion"/>
  </si>
  <si>
    <t>길드 창설/가입/탈퇴/추방/정보보기</t>
    <phoneticPr fontId="5" type="noConversion"/>
  </si>
  <si>
    <t>길드 시스템 : 생성 (길드명, 길드마크), 가입(가입방식 3종), 탈퇴, 추방</t>
    <phoneticPr fontId="5" type="noConversion"/>
  </si>
  <si>
    <t>길드 Ranking</t>
    <phoneticPr fontId="5" type="noConversion"/>
  </si>
  <si>
    <t>시스템</t>
    <phoneticPr fontId="5" type="noConversion"/>
  </si>
  <si>
    <t>업적</t>
    <phoneticPr fontId="5" type="noConversion"/>
  </si>
  <si>
    <t>업적 완료/보상</t>
    <phoneticPr fontId="5" type="noConversion"/>
  </si>
  <si>
    <t>우편함</t>
    <phoneticPr fontId="5" type="noConversion"/>
  </si>
  <si>
    <t>우편함 수령/삭제/보관</t>
    <phoneticPr fontId="5" type="noConversion"/>
  </si>
  <si>
    <t>출석부</t>
    <phoneticPr fontId="5" type="noConversion"/>
  </si>
  <si>
    <t>출석부 확인/보상</t>
    <phoneticPr fontId="5" type="noConversion"/>
  </si>
  <si>
    <t>시스템</t>
    <phoneticPr fontId="5" type="noConversion"/>
  </si>
  <si>
    <t>채팅</t>
    <phoneticPr fontId="5" type="noConversion"/>
  </si>
  <si>
    <t>일반채팅 : 일반채널 1000채널(100인)</t>
    <phoneticPr fontId="5" type="noConversion"/>
  </si>
  <si>
    <t>길드채팅 : 길드채널</t>
    <phoneticPr fontId="5" type="noConversion"/>
  </si>
  <si>
    <t>마을</t>
    <phoneticPr fontId="5" type="noConversion"/>
  </si>
  <si>
    <t>채널 마을 구현(실시간)</t>
    <phoneticPr fontId="5" type="noConversion"/>
  </si>
  <si>
    <t>초기 시작 튜토리얼</t>
    <phoneticPr fontId="5" type="noConversion"/>
  </si>
  <si>
    <t>보류</t>
    <phoneticPr fontId="5" type="noConversion"/>
  </si>
  <si>
    <t>튜토리얼</t>
    <phoneticPr fontId="5" type="noConversion"/>
  </si>
  <si>
    <t>기본 시스템 튜토리얼</t>
    <phoneticPr fontId="5" type="noConversion"/>
  </si>
  <si>
    <t>초월 던전 랭킹</t>
    <phoneticPr fontId="5" type="noConversion"/>
  </si>
  <si>
    <t>개인 Single Ranking</t>
    <phoneticPr fontId="5" type="noConversion"/>
  </si>
  <si>
    <t>초월던전 개인 랭킹</t>
    <phoneticPr fontId="5" type="noConversion"/>
  </si>
  <si>
    <t>시스템</t>
    <phoneticPr fontId="5" type="noConversion"/>
  </si>
  <si>
    <t>초월 던전 랭킹</t>
    <phoneticPr fontId="5" type="noConversion"/>
  </si>
  <si>
    <t>파티 Party 2P Ranking</t>
    <phoneticPr fontId="5" type="noConversion"/>
  </si>
  <si>
    <t>초월던전 파티 랭킹</t>
    <phoneticPr fontId="5" type="noConversion"/>
  </si>
  <si>
    <t>초월 던전 매칭</t>
    <phoneticPr fontId="5" type="noConversion"/>
  </si>
  <si>
    <t>파티 Party 매칭</t>
    <phoneticPr fontId="5" type="noConversion"/>
  </si>
  <si>
    <t>초월던전 같이하기(초대, 매칭)</t>
    <phoneticPr fontId="5" type="noConversion"/>
  </si>
  <si>
    <t>결투장</t>
    <phoneticPr fontId="5" type="noConversion"/>
  </si>
  <si>
    <t>결투장 개인 Ranking</t>
    <phoneticPr fontId="5" type="noConversion"/>
  </si>
  <si>
    <t>결투장 (비동기) 1 vs 1 전투 구현, 결투장 랭킹, 시즌 보상 구현</t>
    <phoneticPr fontId="5" type="noConversion"/>
  </si>
  <si>
    <t>아바타</t>
    <phoneticPr fontId="5" type="noConversion"/>
  </si>
  <si>
    <t>클래스 별 아바타 8종</t>
    <phoneticPr fontId="5" type="noConversion"/>
  </si>
  <si>
    <t>각 클래스 캐릭터별 초기 아바타 5종 설정 완료</t>
    <phoneticPr fontId="5" type="noConversion"/>
  </si>
  <si>
    <t>던전 일반,정예</t>
    <phoneticPr fontId="5" type="noConversion"/>
  </si>
  <si>
    <t>던전 설정</t>
    <phoneticPr fontId="5" type="noConversion"/>
  </si>
  <si>
    <t>아이템 증가권 적용</t>
    <phoneticPr fontId="5" type="noConversion"/>
  </si>
  <si>
    <t>소모성 아이템 적용</t>
    <phoneticPr fontId="5" type="noConversion"/>
  </si>
  <si>
    <t>던전 설정</t>
    <phoneticPr fontId="5" type="noConversion"/>
  </si>
  <si>
    <t>경험치 증가권 적용</t>
    <phoneticPr fontId="5" type="noConversion"/>
  </si>
  <si>
    <t>던전 일반,정예</t>
    <phoneticPr fontId="5" type="noConversion"/>
  </si>
  <si>
    <t>던전 설정</t>
    <phoneticPr fontId="5" type="noConversion"/>
  </si>
  <si>
    <t>골드 증가권 적용</t>
    <phoneticPr fontId="5" type="noConversion"/>
  </si>
  <si>
    <t>던전 일반,정예</t>
    <phoneticPr fontId="5" type="noConversion"/>
  </si>
  <si>
    <t>즉시 완료권 적용</t>
    <phoneticPr fontId="5" type="noConversion"/>
  </si>
  <si>
    <t>반복 보상</t>
    <phoneticPr fontId="5" type="noConversion"/>
  </si>
  <si>
    <t>반복보상 적용</t>
    <phoneticPr fontId="5" type="noConversion"/>
  </si>
  <si>
    <t>반복보상 적용</t>
    <phoneticPr fontId="5" type="noConversion"/>
  </si>
  <si>
    <t>던전 모드</t>
    <phoneticPr fontId="5" type="noConversion"/>
  </si>
  <si>
    <t>1액트 일반 던전 10종</t>
    <phoneticPr fontId="5" type="noConversion"/>
  </si>
  <si>
    <t>1액트 일반 스테이지 별 보상</t>
    <phoneticPr fontId="5" type="noConversion"/>
  </si>
  <si>
    <t>2액트 일반 던전 10종</t>
    <phoneticPr fontId="5" type="noConversion"/>
  </si>
  <si>
    <t>2액트 일반 스테이지 별 보상</t>
    <phoneticPr fontId="5" type="noConversion"/>
  </si>
  <si>
    <t>3액트 일반 던전 10종</t>
    <phoneticPr fontId="5" type="noConversion"/>
  </si>
  <si>
    <t>4액트 일반 던전 10종</t>
    <phoneticPr fontId="5" type="noConversion"/>
  </si>
  <si>
    <t>4액트 일반 스테이지 별 보상</t>
    <phoneticPr fontId="5" type="noConversion"/>
  </si>
  <si>
    <t>5액트 일반 스테이지 별 보상</t>
    <phoneticPr fontId="5" type="noConversion"/>
  </si>
  <si>
    <t>7액트 일반 던전 10종</t>
    <phoneticPr fontId="5" type="noConversion"/>
  </si>
  <si>
    <t>던전 모드</t>
    <phoneticPr fontId="5" type="noConversion"/>
  </si>
  <si>
    <t>7액트 일반 스테이지 별 보상</t>
    <phoneticPr fontId="5" type="noConversion"/>
  </si>
  <si>
    <t>8액트 일반 던전 10종</t>
    <phoneticPr fontId="5" type="noConversion"/>
  </si>
  <si>
    <t>던전 모드</t>
    <phoneticPr fontId="5" type="noConversion"/>
  </si>
  <si>
    <t>8액트 일반 스테이지 별 보상</t>
    <phoneticPr fontId="5" type="noConversion"/>
  </si>
  <si>
    <t>1액트 정예 던전 10종</t>
    <phoneticPr fontId="5" type="noConversion"/>
  </si>
  <si>
    <t>1액트 정예 스테이지 별 보상</t>
    <phoneticPr fontId="5" type="noConversion"/>
  </si>
  <si>
    <t>2액트 정예 던전 10종</t>
    <phoneticPr fontId="5" type="noConversion"/>
  </si>
  <si>
    <t>던전 모드</t>
    <phoneticPr fontId="5" type="noConversion"/>
  </si>
  <si>
    <t>3액트 정예 스테이지 별 보상</t>
    <phoneticPr fontId="5" type="noConversion"/>
  </si>
  <si>
    <t>던전 모드</t>
    <phoneticPr fontId="5" type="noConversion"/>
  </si>
  <si>
    <t>4액트 정예 던전 10종</t>
    <phoneticPr fontId="5" type="noConversion"/>
  </si>
  <si>
    <t>던전 모드</t>
    <phoneticPr fontId="5" type="noConversion"/>
  </si>
  <si>
    <t>4액트 정예 스테이지 별 보상</t>
    <phoneticPr fontId="5" type="noConversion"/>
  </si>
  <si>
    <t>던전 모드</t>
    <phoneticPr fontId="5" type="noConversion"/>
  </si>
  <si>
    <t>5액트 정예 던전 10종</t>
    <phoneticPr fontId="5" type="noConversion"/>
  </si>
  <si>
    <t>던전 모드</t>
    <phoneticPr fontId="5" type="noConversion"/>
  </si>
  <si>
    <t>5액트 정예 스테이지 별 보상</t>
    <phoneticPr fontId="5" type="noConversion"/>
  </si>
  <si>
    <t>던전 모드</t>
    <phoneticPr fontId="5" type="noConversion"/>
  </si>
  <si>
    <t>6액트 정예 던전 10종</t>
    <phoneticPr fontId="5" type="noConversion"/>
  </si>
  <si>
    <t>6액트 정예 스테이지 별 보상</t>
    <phoneticPr fontId="5" type="noConversion"/>
  </si>
  <si>
    <t>7액트 정예 던전 10종</t>
    <phoneticPr fontId="5" type="noConversion"/>
  </si>
  <si>
    <t>던전 모드</t>
    <phoneticPr fontId="5" type="noConversion"/>
  </si>
  <si>
    <t>8액트 정예 스테이지 별 보상</t>
    <phoneticPr fontId="5" type="noConversion"/>
  </si>
  <si>
    <t>던전 모드</t>
    <phoneticPr fontId="5" type="noConversion"/>
  </si>
  <si>
    <t>균열 웨이브 던전</t>
    <phoneticPr fontId="5" type="noConversion"/>
  </si>
  <si>
    <t>균열 던전 1종 (3섹터) : Single</t>
    <phoneticPr fontId="5" type="noConversion"/>
  </si>
  <si>
    <t>균열 웨이브 던전</t>
    <phoneticPr fontId="5" type="noConversion"/>
  </si>
  <si>
    <t>균열 던전 등급별 Single 보상</t>
    <phoneticPr fontId="5" type="noConversion"/>
  </si>
  <si>
    <t>초월 랜덤 던전</t>
    <phoneticPr fontId="5" type="noConversion"/>
  </si>
  <si>
    <t>초월 던전 3종 : Single</t>
    <phoneticPr fontId="5" type="noConversion"/>
  </si>
  <si>
    <t>초월 랜덤 던전</t>
    <phoneticPr fontId="5" type="noConversion"/>
  </si>
  <si>
    <t>초월 던전 등급별 Single 보상</t>
    <phoneticPr fontId="5" type="noConversion"/>
  </si>
  <si>
    <t>초월 랜덤 던전</t>
    <phoneticPr fontId="5" type="noConversion"/>
  </si>
  <si>
    <t>초월 던전 3종 : Party 2p</t>
    <phoneticPr fontId="5" type="noConversion"/>
  </si>
  <si>
    <t>초월 던전 등급별 Party 보상</t>
    <phoneticPr fontId="5" type="noConversion"/>
  </si>
  <si>
    <t>초월 던전 : Party 2p</t>
    <phoneticPr fontId="5" type="noConversion"/>
  </si>
  <si>
    <t>요일 던전</t>
    <phoneticPr fontId="5" type="noConversion"/>
  </si>
  <si>
    <t>요일 던전 7종</t>
    <phoneticPr fontId="5" type="noConversion"/>
  </si>
  <si>
    <t>요일 던전 요일별 보상</t>
    <phoneticPr fontId="5" type="noConversion"/>
  </si>
  <si>
    <t>수호 레이드 던전</t>
    <phoneticPr fontId="5" type="noConversion"/>
  </si>
  <si>
    <t>미정</t>
    <phoneticPr fontId="5" type="noConversion"/>
  </si>
  <si>
    <t>수호 레이드 보스별 Party 보상</t>
    <phoneticPr fontId="5" type="noConversion"/>
  </si>
  <si>
    <t>미정</t>
    <phoneticPr fontId="5" type="noConversion"/>
  </si>
  <si>
    <t>길드 레이드 던전</t>
    <phoneticPr fontId="5" type="noConversion"/>
  </si>
  <si>
    <t>결투장(구 : 투기장)</t>
    <phoneticPr fontId="5" type="noConversion"/>
  </si>
  <si>
    <t>1 vs 1 : Player vs 1 (AIPC)</t>
    <phoneticPr fontId="5" type="noConversion"/>
  </si>
  <si>
    <t>결투장 1vs1 비동기 구형, 랭킹 구현</t>
    <phoneticPr fontId="5" type="noConversion"/>
  </si>
  <si>
    <t>10 vs 10 : Player+9(AIPC) vs 10(AIPC)</t>
    <phoneticPr fontId="5" type="noConversion"/>
  </si>
  <si>
    <t>점령전</t>
    <phoneticPr fontId="5" type="noConversion"/>
  </si>
  <si>
    <t>점령전 모드(PVP 2vs2~4vs4)</t>
    <phoneticPr fontId="5" type="noConversion"/>
  </si>
  <si>
    <t>용맹전</t>
    <phoneticPr fontId="5" type="noConversion"/>
  </si>
  <si>
    <t>용맹전 모드(대규모 PVP)</t>
    <phoneticPr fontId="5" type="noConversion"/>
  </si>
  <si>
    <t>미정</t>
  </si>
  <si>
    <t>정신지배모드</t>
    <phoneticPr fontId="5" type="noConversion"/>
  </si>
  <si>
    <t>정신지배 모드</t>
    <phoneticPr fontId="5" type="noConversion"/>
  </si>
  <si>
    <t>일반 몬스터</t>
    <phoneticPr fontId="5" type="noConversion"/>
  </si>
  <si>
    <t>스테이지 던전 일반 1액트 몬스터</t>
    <phoneticPr fontId="5" type="noConversion"/>
  </si>
  <si>
    <t>스테이지 던전 일반 2액트 몬스터</t>
    <phoneticPr fontId="5" type="noConversion"/>
  </si>
  <si>
    <t>스테이지 던전 일반 3액트 몬스터</t>
    <phoneticPr fontId="5" type="noConversion"/>
  </si>
  <si>
    <t>스테이지 던전 일반 4액트 몬스터</t>
    <phoneticPr fontId="5" type="noConversion"/>
  </si>
  <si>
    <t>스테이지 던전 일반 5액트 몬스터</t>
    <phoneticPr fontId="5" type="noConversion"/>
  </si>
  <si>
    <t>스테이지 던전 일반 7액트 몬스터</t>
    <phoneticPr fontId="5" type="noConversion"/>
  </si>
  <si>
    <t>몬스터</t>
    <phoneticPr fontId="5" type="noConversion"/>
  </si>
  <si>
    <t>스테이지 던전 일반 8액트 몬스터</t>
    <phoneticPr fontId="5" type="noConversion"/>
  </si>
  <si>
    <t>정예 몬스터</t>
    <phoneticPr fontId="5" type="noConversion"/>
  </si>
  <si>
    <t>몬스터</t>
    <phoneticPr fontId="5" type="noConversion"/>
  </si>
  <si>
    <t>균열 던전 몬스터</t>
    <phoneticPr fontId="5" type="noConversion"/>
  </si>
  <si>
    <t>초월 몬스터</t>
    <phoneticPr fontId="5" type="noConversion"/>
  </si>
  <si>
    <t>초월 던전 몬스터</t>
    <phoneticPr fontId="5" type="noConversion"/>
  </si>
  <si>
    <t>요일 몬스터</t>
    <phoneticPr fontId="5" type="noConversion"/>
  </si>
  <si>
    <t>요일 던전 몬스터</t>
    <phoneticPr fontId="5" type="noConversion"/>
  </si>
  <si>
    <t>월드 보스 몬스터</t>
    <phoneticPr fontId="5" type="noConversion"/>
  </si>
  <si>
    <t>수호 레이드 몬스터</t>
    <phoneticPr fontId="5" type="noConversion"/>
  </si>
  <si>
    <t>길드 보스 몬스터</t>
    <phoneticPr fontId="5" type="noConversion"/>
  </si>
  <si>
    <t>길드 레이드 몬스터</t>
    <phoneticPr fontId="5" type="noConversion"/>
  </si>
  <si>
    <t>스토리</t>
    <phoneticPr fontId="5" type="noConversion"/>
  </si>
  <si>
    <t>스테이지 1액트 1스테이지</t>
    <phoneticPr fontId="5" type="noConversion"/>
  </si>
  <si>
    <t>스테이지 1액트 3스테이지</t>
    <phoneticPr fontId="5" type="noConversion"/>
  </si>
  <si>
    <t>스테이지 1액트 6스테이지</t>
    <phoneticPr fontId="5" type="noConversion"/>
  </si>
  <si>
    <t>스테이지 1액트 9스테이지</t>
    <phoneticPr fontId="5" type="noConversion"/>
  </si>
  <si>
    <t>스테이지 1액트 10스테이지</t>
    <phoneticPr fontId="5" type="noConversion"/>
  </si>
  <si>
    <t>스토리</t>
    <phoneticPr fontId="5" type="noConversion"/>
  </si>
  <si>
    <t>스토리</t>
    <phoneticPr fontId="5" type="noConversion"/>
  </si>
  <si>
    <t>스토리</t>
    <phoneticPr fontId="5" type="noConversion"/>
  </si>
  <si>
    <t>스토리</t>
    <phoneticPr fontId="5" type="noConversion"/>
  </si>
  <si>
    <t>GameUI</t>
    <phoneticPr fontId="5" type="noConversion"/>
  </si>
  <si>
    <t>계정연동 (구 회원가입)</t>
    <phoneticPr fontId="5" type="noConversion"/>
  </si>
  <si>
    <t>구글 계정 연동</t>
    <phoneticPr fontId="5" type="noConversion"/>
  </si>
  <si>
    <t>로그인</t>
    <phoneticPr fontId="5" type="noConversion"/>
  </si>
  <si>
    <t>GameUI</t>
    <phoneticPr fontId="5" type="noConversion"/>
  </si>
  <si>
    <t>캐릭터 선택</t>
    <phoneticPr fontId="5" type="noConversion"/>
  </si>
  <si>
    <t>클래스 선택</t>
    <phoneticPr fontId="5" type="noConversion"/>
  </si>
  <si>
    <t>닉네임</t>
    <phoneticPr fontId="5" type="noConversion"/>
  </si>
  <si>
    <t>캐릭터 정보</t>
    <phoneticPr fontId="5" type="noConversion"/>
  </si>
  <si>
    <t>캐릭터 정보 UI</t>
    <phoneticPr fontId="5" type="noConversion"/>
  </si>
  <si>
    <t>열쇠 UI / 상점 버튼</t>
    <phoneticPr fontId="5" type="noConversion"/>
  </si>
  <si>
    <t>균열석 정보</t>
    <phoneticPr fontId="5" type="noConversion"/>
  </si>
  <si>
    <t>균열석 UI / 상점 버튼</t>
    <phoneticPr fontId="5" type="noConversion"/>
  </si>
  <si>
    <t>골드 정보</t>
    <phoneticPr fontId="5" type="noConversion"/>
  </si>
  <si>
    <t>골드 UI / 상점 버튼</t>
    <phoneticPr fontId="5" type="noConversion"/>
  </si>
  <si>
    <t>젬 정보</t>
    <phoneticPr fontId="5" type="noConversion"/>
  </si>
  <si>
    <t>젬 UI / 상점 버튼</t>
    <phoneticPr fontId="5" type="noConversion"/>
  </si>
  <si>
    <t>트로피 정보</t>
    <phoneticPr fontId="5" type="noConversion"/>
  </si>
  <si>
    <t>트로피 UI / 상점 버튼</t>
    <phoneticPr fontId="5" type="noConversion"/>
  </si>
  <si>
    <t>환경설정 (구 메뉴설정)</t>
    <phoneticPr fontId="5" type="noConversion"/>
  </si>
  <si>
    <t>쿠폰 시스템 추가</t>
    <phoneticPr fontId="5" type="noConversion"/>
  </si>
  <si>
    <t>채팅</t>
    <phoneticPr fontId="5" type="noConversion"/>
  </si>
  <si>
    <t>채팅 UI / 일반채널, 길드채널</t>
    <phoneticPr fontId="5" type="noConversion"/>
  </si>
  <si>
    <t>출석부UI</t>
    <phoneticPr fontId="5" type="noConversion"/>
  </si>
  <si>
    <t>조력자 UI</t>
    <phoneticPr fontId="5" type="noConversion"/>
  </si>
  <si>
    <t>보석함</t>
    <phoneticPr fontId="5" type="noConversion"/>
  </si>
  <si>
    <t>보석함 UI</t>
    <phoneticPr fontId="5" type="noConversion"/>
  </si>
  <si>
    <t>스킬 UI</t>
    <phoneticPr fontId="5" type="noConversion"/>
  </si>
  <si>
    <t>아바타</t>
    <phoneticPr fontId="5" type="noConversion"/>
  </si>
  <si>
    <t>아바타 UI</t>
    <phoneticPr fontId="5" type="noConversion"/>
  </si>
  <si>
    <t>친구UI</t>
    <phoneticPr fontId="5" type="noConversion"/>
  </si>
  <si>
    <t>업적UI</t>
    <phoneticPr fontId="5" type="noConversion"/>
  </si>
  <si>
    <t>로딩 화면</t>
    <phoneticPr fontId="5" type="noConversion"/>
  </si>
  <si>
    <t>NOX 동영상</t>
    <phoneticPr fontId="5" type="noConversion"/>
  </si>
  <si>
    <t>로딩 화면</t>
    <phoneticPr fontId="5" type="noConversion"/>
  </si>
  <si>
    <t>랜덤 로딩 이미지,  랜덤 Tool Tip  적용.</t>
    <phoneticPr fontId="5" type="noConversion"/>
  </si>
  <si>
    <t>기술</t>
    <phoneticPr fontId="5" type="noConversion"/>
  </si>
  <si>
    <t>AI: 인공지능</t>
    <phoneticPr fontId="5" type="noConversion"/>
  </si>
  <si>
    <t>인공지능 : 몬스터 등급별 AI 설정</t>
    <phoneticPr fontId="5" type="noConversion"/>
  </si>
  <si>
    <t>실시간 모듈</t>
    <phoneticPr fontId="5" type="noConversion"/>
  </si>
  <si>
    <t>기술</t>
    <phoneticPr fontId="5" type="noConversion"/>
  </si>
  <si>
    <t>패치 시스템</t>
    <phoneticPr fontId="5" type="noConversion"/>
  </si>
  <si>
    <t>운영툴</t>
    <phoneticPr fontId="5" type="noConversion"/>
  </si>
  <si>
    <t>게임설정</t>
    <phoneticPr fontId="5" type="noConversion"/>
  </si>
  <si>
    <t>로그서버</t>
    <phoneticPr fontId="5" type="noConversion"/>
  </si>
  <si>
    <t>NOX 개발 마일스톤</t>
    <phoneticPr fontId="5" type="noConversion"/>
  </si>
  <si>
    <t>캐릭터 기본 구성</t>
    <phoneticPr fontId="5" type="noConversion"/>
  </si>
  <si>
    <t>수호자 성장</t>
    <phoneticPr fontId="5" type="noConversion"/>
  </si>
  <si>
    <t>스킬 기본 구성</t>
    <phoneticPr fontId="5" type="noConversion"/>
  </si>
  <si>
    <t>클래스 전용스킬</t>
    <phoneticPr fontId="5" type="noConversion"/>
  </si>
  <si>
    <t>특수 스킬: 매트릭스 모드</t>
    <phoneticPr fontId="5" type="noConversion"/>
  </si>
  <si>
    <t>아이템 기본 구성</t>
    <phoneticPr fontId="5" type="noConversion"/>
  </si>
  <si>
    <t>아이템 고정옵션</t>
    <phoneticPr fontId="5" type="noConversion"/>
  </si>
  <si>
    <t>아이템 랜덤 옵션</t>
    <phoneticPr fontId="5" type="noConversion"/>
  </si>
  <si>
    <t>랜덤옵션 변경 (구 마법 부여)</t>
    <phoneticPr fontId="5" type="noConversion"/>
  </si>
  <si>
    <t>방어구 세트 아이템(세트효과)</t>
    <phoneticPr fontId="5" type="noConversion"/>
  </si>
  <si>
    <t>아이템 승급</t>
    <phoneticPr fontId="5" type="noConversion"/>
  </si>
  <si>
    <t>룬 업그레이드</t>
    <phoneticPr fontId="5" type="noConversion"/>
  </si>
  <si>
    <t>룬 소켓</t>
    <phoneticPr fontId="5" type="noConversion"/>
  </si>
  <si>
    <t>균열 웨이브 던전</t>
    <phoneticPr fontId="5" type="noConversion"/>
  </si>
  <si>
    <t>균열 웨이브 던전 보상</t>
    <phoneticPr fontId="5" type="noConversion"/>
  </si>
  <si>
    <t>초월 랜덤 던전</t>
    <phoneticPr fontId="5" type="noConversion"/>
  </si>
  <si>
    <t>초월 랜덤 던전 보상</t>
    <phoneticPr fontId="5" type="noConversion"/>
  </si>
  <si>
    <t>요일 던전</t>
    <phoneticPr fontId="5" type="noConversion"/>
  </si>
  <si>
    <t>통합 AI</t>
    <phoneticPr fontId="5" type="noConversion"/>
  </si>
  <si>
    <t xml:space="preserve">UI </t>
    <phoneticPr fontId="5" type="noConversion"/>
  </si>
  <si>
    <t>진입 튜토리얼-게임 스타트시</t>
    <phoneticPr fontId="5" type="noConversion"/>
  </si>
  <si>
    <t>정신 지배 모드</t>
    <phoneticPr fontId="5" type="noConversion"/>
  </si>
  <si>
    <t>월드맵 리소스 제작</t>
    <phoneticPr fontId="5" type="noConversion"/>
  </si>
  <si>
    <t>몬스터 스킬</t>
    <phoneticPr fontId="5" type="noConversion"/>
  </si>
  <si>
    <t>신규 캐릭터 스킬</t>
    <phoneticPr fontId="5" type="noConversion"/>
  </si>
  <si>
    <t>수호석 스킬 연출</t>
    <phoneticPr fontId="5" type="noConversion"/>
  </si>
  <si>
    <t>캐릭터 시스템: 성장</t>
    <phoneticPr fontId="5" type="noConversion"/>
  </si>
  <si>
    <t>스킬 시스템: 클래스전용 스킬, 강화</t>
    <phoneticPr fontId="5" type="noConversion"/>
  </si>
  <si>
    <t>수호자 시스템: 성장, 패시브 스킬</t>
    <phoneticPr fontId="5" type="noConversion"/>
  </si>
  <si>
    <t>수호석 시스템: 수호석 등록,스킬,강화</t>
    <phoneticPr fontId="5" type="noConversion"/>
  </si>
  <si>
    <t>아이템 시스템: 판매,분해,강화,합성,승급</t>
    <phoneticPr fontId="5" type="noConversion"/>
  </si>
  <si>
    <t>스테이지 모드</t>
    <phoneticPr fontId="5" type="noConversion"/>
  </si>
  <si>
    <t>균열,초월 모드</t>
    <phoneticPr fontId="5" type="noConversion"/>
  </si>
  <si>
    <t>커뮤니티 시스템: 친구, 길드</t>
    <phoneticPr fontId="5" type="noConversion"/>
  </si>
  <si>
    <t>초월 랭킹 시스템: 개인, 길드</t>
    <phoneticPr fontId="5" type="noConversion"/>
  </si>
  <si>
    <t>우편함</t>
    <phoneticPr fontId="5" type="noConversion"/>
  </si>
  <si>
    <t>진입 튜토리얼-게임 스타트시</t>
    <phoneticPr fontId="5" type="noConversion"/>
  </si>
  <si>
    <t>게임 설정</t>
    <phoneticPr fontId="5" type="noConversion"/>
  </si>
  <si>
    <t>실시간 모듈</t>
    <phoneticPr fontId="5" type="noConversion"/>
  </si>
  <si>
    <t>디비(ORM)모듈</t>
    <phoneticPr fontId="5" type="noConversion"/>
  </si>
  <si>
    <t>서버 구조 설계 최적화</t>
    <phoneticPr fontId="5" type="noConversion"/>
  </si>
  <si>
    <t>캐릭터 시스템</t>
    <phoneticPr fontId="5" type="noConversion"/>
  </si>
  <si>
    <t>아이템 옵션 시스템: 고정, 랜덤</t>
    <phoneticPr fontId="5" type="noConversion"/>
  </si>
  <si>
    <t>세트 아이템 시스템</t>
    <phoneticPr fontId="5" type="noConversion"/>
  </si>
  <si>
    <t>마법 부여 시스템</t>
    <phoneticPr fontId="5" type="noConversion"/>
  </si>
  <si>
    <t>조력자 시스템</t>
    <phoneticPr fontId="5" type="noConversion"/>
  </si>
  <si>
    <t>수호석 시스템</t>
    <phoneticPr fontId="5" type="noConversion"/>
  </si>
  <si>
    <t>룬 스톤 시스템</t>
    <phoneticPr fontId="5" type="noConversion"/>
  </si>
  <si>
    <t>던전 모드별 보상 구현</t>
    <phoneticPr fontId="5" type="noConversion"/>
  </si>
  <si>
    <t>출석</t>
    <phoneticPr fontId="5" type="noConversion"/>
  </si>
  <si>
    <t>로그서버</t>
    <phoneticPr fontId="5" type="noConversion"/>
  </si>
  <si>
    <t>랭킹 시스템: 개인, 길드</t>
    <phoneticPr fontId="5" type="noConversion"/>
  </si>
  <si>
    <t>#</t>
  </si>
  <si>
    <t>서비스 분류</t>
  </si>
  <si>
    <t>완성도 보강 및 추가 개발</t>
  </si>
  <si>
    <t>월</t>
  </si>
  <si>
    <t>일</t>
  </si>
  <si>
    <t>D</t>
  </si>
  <si>
    <t>밸런스 (성장, 전투, 재화)</t>
  </si>
  <si>
    <t>BM 유도 설정</t>
  </si>
  <si>
    <t>메모리해킹 암호화 작업</t>
  </si>
  <si>
    <t>시스템 보강 (툴팁, 퀘스트)</t>
  </si>
  <si>
    <t>UI 보강</t>
  </si>
  <si>
    <t>버그 수정</t>
  </si>
  <si>
    <t>아바타 인장시스템</t>
  </si>
  <si>
    <t>아바타 인장 시스템</t>
  </si>
  <si>
    <t>PvP 점령전: 4vs4</t>
  </si>
  <si>
    <t>Quality Assurance</t>
  </si>
  <si>
    <t>O</t>
  </si>
  <si>
    <t>베타존</t>
  </si>
  <si>
    <t>Onestore</t>
  </si>
  <si>
    <t>Q/A ( Q/A 대응)</t>
  </si>
  <si>
    <t>FGT / CBT</t>
  </si>
  <si>
    <t>테스트 결과 반영</t>
  </si>
  <si>
    <t>E</t>
  </si>
  <si>
    <t>패키지 판매</t>
  </si>
  <si>
    <t>오픈 패키지</t>
  </si>
  <si>
    <t>과금유도</t>
  </si>
  <si>
    <t>결제 이벤트</t>
  </si>
  <si>
    <t>인게임 이벤트 1</t>
  </si>
  <si>
    <t>접속 이벤트-7일간의 선물</t>
  </si>
  <si>
    <t>인게임 이벤트 2</t>
  </si>
  <si>
    <t>인게임 이벤트 3</t>
  </si>
  <si>
    <t>카페이벤트 1</t>
  </si>
  <si>
    <t>베스트 TIP&amp;공략 / 숨은버그찾기</t>
  </si>
  <si>
    <t>카페이벤트 2</t>
  </si>
  <si>
    <t>페이스북 이벤트</t>
  </si>
  <si>
    <t>페이스북 좋아요 이벤트</t>
  </si>
  <si>
    <t>루틴 이벤트 1</t>
  </si>
  <si>
    <t>일반던전 클리어 인증 이벤트</t>
  </si>
  <si>
    <t>루틴 이벤트 2</t>
  </si>
  <si>
    <t>쿠폰 이벤트</t>
  </si>
  <si>
    <t>3월 30일 구글 스토어 출시</t>
  </si>
  <si>
    <t>구글스토어 사전가입시작</t>
  </si>
  <si>
    <t>Google Store</t>
  </si>
  <si>
    <t>U</t>
  </si>
  <si>
    <t>서비스 버그 대응/처리</t>
  </si>
  <si>
    <t>서비스 버그 대응/처리 (안정화 &amp; 최적화)</t>
  </si>
  <si>
    <t>점령전 아바타</t>
  </si>
  <si>
    <t>수호석 2종(7/15)</t>
  </si>
  <si>
    <t>수호석 2종</t>
  </si>
  <si>
    <t>4성 조력자 1종</t>
  </si>
  <si>
    <t>4성 조력자</t>
  </si>
  <si>
    <t>구글 Featured</t>
  </si>
  <si>
    <t>Google Featured</t>
  </si>
  <si>
    <t>랜덤옵션변경</t>
  </si>
  <si>
    <t>수호석 1종(8/15)</t>
  </si>
  <si>
    <t>수호석 1종</t>
  </si>
  <si>
    <t>길드전10vs10</t>
  </si>
  <si>
    <t>수호석 2종(10/15)</t>
  </si>
  <si>
    <t>길드 레이드(비동기)</t>
  </si>
  <si>
    <t>수호레이드 : 파티4인</t>
  </si>
  <si>
    <t>오픈패키지</t>
  </si>
  <si>
    <t>결제이벤트</t>
  </si>
  <si>
    <t>화이트데이 접속 이벤트</t>
  </si>
  <si>
    <t>7일간의 행복</t>
  </si>
  <si>
    <t>블렉데이 접속 이벤트</t>
  </si>
  <si>
    <t>5일간의 선물</t>
  </si>
  <si>
    <t>결투횟수에 따른 보상 지급</t>
  </si>
  <si>
    <t>요일던전 입장횟수 1회 추가</t>
  </si>
  <si>
    <t>열쇠 구매시 20% 추가지급</t>
  </si>
  <si>
    <t>장비 강화 비용 20% 할인</t>
  </si>
  <si>
    <t>'녹스' 상식 퀴즈 대회</t>
  </si>
  <si>
    <t>숨은버그찾기</t>
  </si>
  <si>
    <t>레벨 달성 이벤트</t>
  </si>
  <si>
    <t>3.1절 이벤트</t>
  </si>
  <si>
    <t>식목일 이벤트</t>
  </si>
  <si>
    <t>던전 클리어 인증</t>
  </si>
  <si>
    <t>레벨 달성 인증</t>
  </si>
  <si>
    <t>화이트데이 인증</t>
  </si>
  <si>
    <t>정예던전 클리어 인증</t>
  </si>
  <si>
    <t>파티플레이 인증</t>
  </si>
  <si>
    <t>제작 인증</t>
  </si>
  <si>
    <t>수호석 인증</t>
  </si>
  <si>
    <t xml:space="preserve">아바타 인증 </t>
  </si>
  <si>
    <t>조력자 인증</t>
  </si>
  <si>
    <t>화이트데이 선물 투표 이벤트</t>
  </si>
  <si>
    <t>갖고싶은 룬스톤 투표 이벤트</t>
  </si>
  <si>
    <t>효율좋은 수호석 투표 이벤트</t>
  </si>
  <si>
    <t>깜짝 쿠폰(~19일까지)</t>
  </si>
  <si>
    <t>위클리 쿠폰</t>
  </si>
  <si>
    <t>길드 레이드</t>
  </si>
  <si>
    <t>수호석 2종(12/15)</t>
  </si>
  <si>
    <t>수호 레이드</t>
  </si>
  <si>
    <t>수호 아바타</t>
  </si>
  <si>
    <t>초월 강화 (20강이상)</t>
  </si>
  <si>
    <t>초월 강화</t>
  </si>
  <si>
    <t>수호석 1종(13/15)</t>
  </si>
  <si>
    <t>확장 스테이지 던전: 9 Act 던전</t>
  </si>
  <si>
    <t>9 Act추가</t>
  </si>
  <si>
    <t>제작 아이템 추가</t>
  </si>
  <si>
    <t>제작아이템</t>
  </si>
  <si>
    <t>수호석 2종(15/15)</t>
  </si>
  <si>
    <t>정신지배 : 10인</t>
  </si>
  <si>
    <t>길드 용맹전 PvP</t>
  </si>
  <si>
    <t>길드 용맹전 PvP 50인(10vs10:5G)</t>
  </si>
  <si>
    <t>길드 용맹전</t>
  </si>
  <si>
    <t>섬머 페스티벌 아바타</t>
  </si>
  <si>
    <t>섬머 아바타</t>
  </si>
  <si>
    <t>길드 스킬</t>
  </si>
  <si>
    <t xml:space="preserve">길드 용맹전 PvP </t>
  </si>
  <si>
    <t xml:space="preserve">요새 공방전 PvP </t>
  </si>
  <si>
    <t>요새 공방전 PvP</t>
  </si>
  <si>
    <t xml:space="preserve">요새 공방전 </t>
  </si>
  <si>
    <t>수호석 1종(16/16)</t>
  </si>
  <si>
    <t>아케이드 아바타</t>
  </si>
  <si>
    <t>아케이드아바타</t>
  </si>
  <si>
    <t>메카닉 아바타</t>
  </si>
  <si>
    <t>호송전 PvP : 4vs4</t>
  </si>
  <si>
    <t>제 2 점령전</t>
  </si>
  <si>
    <t>5번째 신규캐릭터</t>
  </si>
  <si>
    <t xml:space="preserve"> 신규캐릭터</t>
  </si>
  <si>
    <t>크리스마스아바타</t>
  </si>
  <si>
    <t>제 2 호송전</t>
  </si>
  <si>
    <t>핵심 컨텐츠</t>
  </si>
  <si>
    <t>우선순위</t>
  </si>
  <si>
    <t>수호자 성장</t>
  </si>
  <si>
    <t xml:space="preserve">캐릭터의 2차 성장이며, 성장에 따라 수호자 패시브 스킬 강화 가능. </t>
  </si>
  <si>
    <t xml:space="preserve">성장 조건은 일반 성장 50레벨 이후 수호자 경험치 획득 및 성장 가능. </t>
  </si>
  <si>
    <t>수호석 / 균열 및 초월 던전</t>
  </si>
  <si>
    <t xml:space="preserve">캐릭터가 사용하는 스킬이 아닌 스스로 발동할 수 있는 스킬을 보유한 아이템. </t>
  </si>
  <si>
    <t>보석함에서 원하는 수호석을 최대 3개까지 장착이 가능하다.</t>
  </si>
  <si>
    <t>초월 던전(랜덤 인스턴스 던전)을 통해 던전 Clear 시 확률적으로 획득 가능.</t>
  </si>
  <si>
    <t>* 던전 모드 별 싱글/멀티 구분과 실시간 파티 여부 및 조력자 사용가능 여부</t>
  </si>
  <si>
    <t>조력자</t>
  </si>
  <si>
    <t>전투를 서포트해주는 Summon AIPC 이다. 조력자 종류에 따라 전략적 스킬을 보유.</t>
  </si>
  <si>
    <t>UI</t>
  </si>
  <si>
    <t>P v E</t>
  </si>
  <si>
    <t>P v P</t>
  </si>
  <si>
    <t>Party</t>
  </si>
  <si>
    <t>조력자 등급(진화), 성장(레벨업)에 따라 능력이 상승한다. 진화는 조각으로 성장은 조력자 성장 물약으로 진행한다.</t>
  </si>
  <si>
    <t>Link</t>
  </si>
  <si>
    <t>Single</t>
  </si>
  <si>
    <t>Multi</t>
  </si>
  <si>
    <t>Others</t>
  </si>
  <si>
    <t>Friends</t>
  </si>
  <si>
    <t>Guild Crew</t>
  </si>
  <si>
    <t>레벨 1, 25, 50 레벨마다 최대 소환 등록 가능 조력자 개체수가 1,2,3 마리로 증가한다.</t>
  </si>
  <si>
    <t>모드</t>
  </si>
  <si>
    <t>일반 던전</t>
  </si>
  <si>
    <t>던전</t>
  </si>
  <si>
    <t>1 player</t>
  </si>
  <si>
    <t>-</t>
  </si>
  <si>
    <t>Y</t>
  </si>
  <si>
    <t>조력자 사용여부</t>
  </si>
  <si>
    <t>전투 시 조력자는 1마리 소환이 가능하며, 등록된 3마리 조력자를 상황에 따라 마음대로 소환이 가능하다.(소환 쿨타임 있음)</t>
  </si>
  <si>
    <t>정예 던전</t>
  </si>
  <si>
    <t>요일던전</t>
  </si>
  <si>
    <t>요일</t>
  </si>
  <si>
    <t>균열던전</t>
  </si>
  <si>
    <t>균열</t>
  </si>
  <si>
    <t>초월던전</t>
  </si>
  <si>
    <t>초월</t>
  </si>
  <si>
    <t>2 players</t>
  </si>
  <si>
    <t>Co-op</t>
  </si>
  <si>
    <t>전투 컨텐츠</t>
  </si>
  <si>
    <t>결투장(비동기)</t>
  </si>
  <si>
    <t>1vs1</t>
  </si>
  <si>
    <t>N</t>
  </si>
  <si>
    <t>개발 순위</t>
  </si>
  <si>
    <t>길드전(비동기)</t>
  </si>
  <si>
    <t>도전장</t>
  </si>
  <si>
    <t>10vs10</t>
  </si>
  <si>
    <t>결투장 (비동기 결투)</t>
  </si>
  <si>
    <t>점령전</t>
  </si>
  <si>
    <t>4vs4</t>
  </si>
  <si>
    <t>1(Player) vs 1 (AIPC) 대전. 개인 랭킹.</t>
  </si>
  <si>
    <t>수호레이드</t>
  </si>
  <si>
    <t>4 players</t>
  </si>
  <si>
    <t>랭킹(리그 포인트제)를 통해 보상 제공.</t>
  </si>
  <si>
    <t>10vs10(50)</t>
  </si>
  <si>
    <t>초월 던전 (실시간 파티 / 개인,파티 랭킹)</t>
  </si>
  <si>
    <t>정신지배모드</t>
  </si>
  <si>
    <t>모험</t>
  </si>
  <si>
    <t>10 players</t>
  </si>
  <si>
    <t>초기 초월 던전은 개인 / 개인 랭킹으로 서비스. 업데이트로 실시간 연동하여 파티 / 파티 랭킹 지원.</t>
  </si>
  <si>
    <t>호송전</t>
  </si>
  <si>
    <t>수호자 레벨 경험치 획득, 수호석 획득 및 강화</t>
  </si>
  <si>
    <t>요새 공방전</t>
  </si>
  <si>
    <t>30vs30(50)</t>
  </si>
  <si>
    <t>길드전 (비동기)</t>
  </si>
  <si>
    <t>10 (1Player) vs 10 (AIPC) 대전. 길드전 랭킹.</t>
  </si>
  <si>
    <t>(Player +길드원3인)4인 1팀 총 3라운드.</t>
  </si>
  <si>
    <t>길드 기여도, 길드 랭킹, 길드 보상</t>
  </si>
  <si>
    <t>실시간 파티(매칭, 친구초대, 길드 초대)로 최대 4인으로 지역 점령 전투.</t>
  </si>
  <si>
    <t>특정한 맵에서 거점 점령을 위한 전투. 일반 모드, 길드전 모드 구분</t>
  </si>
  <si>
    <t>일반모드와 길드모드 각각 2vs2, 3vs3, 4vs4 점령전 지원.</t>
  </si>
  <si>
    <t>제한된 시간 동안 총 거점을 전략적으로 점령하여 상대 길드보다 먼저 점령 시간 포인트를 달성하는 길드가 승리.</t>
  </si>
  <si>
    <t>수호 레이드(월드 보스 레이드)</t>
  </si>
  <si>
    <t>실시간 파티(매칭, 친구초대, 길드 초대)로 최대 4인으로 보스 몬스터 사냥.</t>
  </si>
  <si>
    <t>특수 아이템(체력 포션, 스태미너 포션, 아바타 인장 등) 제작 재료</t>
  </si>
  <si>
    <t>길드 용맹전(실시간, PvP)</t>
  </si>
  <si>
    <t>길드 50명이 동시에 전투, 10vs10 으로 각 지역에서 치열한 전투의 승패로 5지역의 전투 중 3지역을 차지한 길드가 승리.</t>
  </si>
  <si>
    <t>개발 순위 (변동 항목)</t>
  </si>
  <si>
    <t>정신 지배 모드: 10 Players (Multi)</t>
  </si>
  <si>
    <t>보이드의 정신 지배를 당한 자와 그것을 막으려는 자들간의 숨막히는 추격 모드!</t>
  </si>
  <si>
    <t xml:space="preserve">최대 10명의 플레이어들이 참가하여 정신이 지배된 감염자를 피해 쫓고 쫓기는 추격전을 펼친다. </t>
  </si>
  <si>
    <t>참가한 인원 중 랜덤으로 지정된 (1~2)명의 감염자를 제거하거나, 제한된 시간 동안 감염을 피해야 한다.</t>
  </si>
  <si>
    <t>호송 수비대와 호송 탈환대로 나뉘어 호송을 지켜내거나 호송을 방해하는 모드!</t>
  </si>
  <si>
    <t xml:space="preserve">실시간 4인 파티로 플레이어들이 참가하여 호위와 탈환의 전투. </t>
  </si>
  <si>
    <t>특수 업적 보상 제공.</t>
  </si>
  <si>
    <t>요새 공방전 PvP : 30 vs 30 (실시간, 섹터 구분 전투)</t>
  </si>
  <si>
    <t>길드간의 요새를 통해 공격측과 수비측으로 나뉘어 정해진 시간동안 공격과 방어에 성공하는 자가 승리.</t>
  </si>
  <si>
    <t>길드 기여도, 길드랭킹, 길드 보상</t>
  </si>
  <si>
    <t>길드 스킬 제공.</t>
  </si>
  <si>
    <t>[11월 말 개발완료 현황]</t>
    <phoneticPr fontId="5" type="noConversion"/>
  </si>
  <si>
    <t>2016.12.06</t>
    <phoneticPr fontId="5" type="noConversion"/>
  </si>
  <si>
    <t>(* 균열/초월 던전 오픈레벨 : 25레벨 수정)</t>
    <phoneticPr fontId="5" type="noConversion"/>
  </si>
  <si>
    <t>B</t>
    <phoneticPr fontId="5" type="noConversion"/>
  </si>
  <si>
    <t>O</t>
    <phoneticPr fontId="5" type="noConversion"/>
  </si>
  <si>
    <t>TS</t>
    <phoneticPr fontId="5" type="noConversion"/>
  </si>
  <si>
    <t>2월27일(월)Onestore 출시</t>
    <phoneticPr fontId="5" type="noConversion"/>
  </si>
  <si>
    <t>2월23일(월)Onestore 베타존</t>
    <phoneticPr fontId="5" type="noConversion"/>
  </si>
  <si>
    <t>원스토어 사전가입시작: 시기 재조정</t>
    <phoneticPr fontId="5" type="noConversion"/>
  </si>
  <si>
    <t>Update</t>
  </si>
  <si>
    <t>Update</t>
    <phoneticPr fontId="5" type="noConversion"/>
  </si>
  <si>
    <t>Open &amp; Update</t>
    <phoneticPr fontId="5" type="noConversion"/>
  </si>
  <si>
    <t>Quality Assurance &amp; Open &amp; Update</t>
    <phoneticPr fontId="5" type="noConversion"/>
  </si>
  <si>
    <t>Link Sheet : 12월 02일 개발 항목</t>
    <phoneticPr fontId="5" type="noConversion"/>
  </si>
  <si>
    <t>v0.12.349</t>
    <phoneticPr fontId="5" type="noConversion"/>
  </si>
  <si>
    <t>11월 말 빌드 관련Comment (12/02일 빌드)</t>
    <phoneticPr fontId="5" type="noConversion"/>
  </si>
  <si>
    <t>2017年 4月</t>
    <phoneticPr fontId="5" type="noConversion"/>
  </si>
  <si>
    <t>2017年 5月</t>
  </si>
  <si>
    <t>2017年 6月</t>
  </si>
  <si>
    <t>2017年 7月</t>
  </si>
  <si>
    <t>2017年 12月</t>
    <phoneticPr fontId="5" type="noConversion"/>
  </si>
  <si>
    <t>2017年 3月</t>
    <phoneticPr fontId="5" type="noConversion"/>
  </si>
  <si>
    <t>2017年 8月</t>
  </si>
  <si>
    <t>2017年 9月</t>
  </si>
  <si>
    <t>2017年 10月</t>
  </si>
  <si>
    <t>2017年 11月</t>
    <phoneticPr fontId="5" type="noConversion"/>
  </si>
  <si>
    <t>호송전(PvP) 모드</t>
    <phoneticPr fontId="5" type="noConversion"/>
  </si>
  <si>
    <t>호송전(PvP) 2차 모드</t>
    <phoneticPr fontId="5" type="noConversion"/>
  </si>
  <si>
    <t>퀘스트 리뉴얼</t>
    <phoneticPr fontId="5" type="noConversion"/>
  </si>
  <si>
    <t>수호 레이드 던전 보상</t>
    <phoneticPr fontId="5" type="noConversion"/>
  </si>
  <si>
    <t>툴팁 튜토리얼</t>
    <phoneticPr fontId="5" type="noConversion"/>
  </si>
  <si>
    <t>퀘스트: 이벤트 반복</t>
    <phoneticPr fontId="5" type="noConversion"/>
  </si>
  <si>
    <t>퀘스트 : 이벤트 반복</t>
    <phoneticPr fontId="5" type="noConversion"/>
  </si>
  <si>
    <t xml:space="preserve">툴팁 튜토리얼 : </t>
    <phoneticPr fontId="5" type="noConversion"/>
  </si>
  <si>
    <t>제작 시스템</t>
    <phoneticPr fontId="5" type="noConversion"/>
  </si>
  <si>
    <t>인장 시스템</t>
    <phoneticPr fontId="5" type="noConversion"/>
  </si>
  <si>
    <t>운영툴 보강 : 출석보상, 할인/추가지급 기능</t>
    <phoneticPr fontId="5" type="noConversion"/>
  </si>
  <si>
    <t>테스트 서버 세팅</t>
    <phoneticPr fontId="5" type="noConversion"/>
  </si>
  <si>
    <t>신규 캐릭터: 아테나</t>
    <phoneticPr fontId="5" type="noConversion"/>
  </si>
  <si>
    <t>신규 스테이지 : Act 9</t>
    <phoneticPr fontId="5" type="noConversion"/>
  </si>
  <si>
    <t>길드 대전(PvE)</t>
    <phoneticPr fontId="5" type="noConversion"/>
  </si>
  <si>
    <t>개인 랭킹(PvE)</t>
    <phoneticPr fontId="5" type="noConversion"/>
  </si>
  <si>
    <t>길드 용맹전(RvR) 모드</t>
    <phoneticPr fontId="5" type="noConversion"/>
  </si>
  <si>
    <t>길드 요새공방전 (RvR) 모드</t>
    <phoneticPr fontId="5" type="noConversion"/>
  </si>
  <si>
    <t>수호 레이드(PvE) 모드</t>
    <phoneticPr fontId="5" type="noConversion"/>
  </si>
  <si>
    <t>결투장(PvE)</t>
    <phoneticPr fontId="5" type="noConversion"/>
  </si>
  <si>
    <t>길드 레이드(PvE) 모드</t>
    <phoneticPr fontId="5" type="noConversion"/>
  </si>
  <si>
    <t>점령전(PvP) 모드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</si>
</sst>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6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name val="맑은 고딕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6"/>
      <name val="맑은 고딕"/>
      <family val="3"/>
      <charset val="129"/>
    </font>
    <font>
      <b/>
      <sz val="14"/>
      <name val="맑은 고딕"/>
      <family val="3"/>
      <charset val="129"/>
    </font>
    <font>
      <b/>
      <sz val="10"/>
      <color theme="5"/>
      <name val="맑은 고딕"/>
      <family val="3"/>
      <charset val="129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rgb="FF0070C0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9"/>
      <color theme="4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rgb="FF002060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sz val="9"/>
      <color indexed="81"/>
      <name val="Tahoma"/>
      <family val="2"/>
      <charset val="129"/>
    </font>
    <font>
      <sz val="9"/>
      <color indexed="81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trike/>
      <sz val="11"/>
      <color theme="1"/>
      <name val="맑은 고딕"/>
      <family val="2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  <font>
      <strike/>
      <sz val="11"/>
      <color theme="1"/>
      <name val="맑은 고딕"/>
      <family val="3"/>
      <charset val="129"/>
      <scheme val="minor"/>
    </font>
    <font>
      <strike/>
      <sz val="11"/>
      <color rgb="FFFF0000"/>
      <name val="맑은 고딕"/>
      <family val="3"/>
      <charset val="129"/>
      <scheme val="minor"/>
    </font>
    <font>
      <strike/>
      <sz val="11"/>
      <color rgb="FF002060"/>
      <name val="맑은 고딕"/>
      <family val="3"/>
      <charset val="129"/>
      <scheme val="minor"/>
    </font>
    <font>
      <strike/>
      <sz val="11"/>
      <color rgb="FF00B050"/>
      <name val="맑은 고딕"/>
      <family val="3"/>
      <charset val="129"/>
      <scheme val="minor"/>
    </font>
    <font>
      <b/>
      <strike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8"/>
      <color rgb="FF000000"/>
      <name val="Malgun Gothic"/>
      <family val="3"/>
      <charset val="129"/>
    </font>
    <font>
      <sz val="10"/>
      <color rgb="FF000000"/>
      <name val="Malgun Gothic"/>
      <family val="3"/>
      <charset val="129"/>
    </font>
    <font>
      <b/>
      <sz val="10"/>
      <name val="Malgun Gothic"/>
      <family val="3"/>
      <charset val="129"/>
    </font>
    <font>
      <sz val="10"/>
      <color rgb="FFFFFFFF"/>
      <name val="Malgun Gothic"/>
      <family val="3"/>
      <charset val="129"/>
    </font>
    <font>
      <sz val="10"/>
      <name val="Malgun Gothic"/>
      <family val="3"/>
      <charset val="129"/>
    </font>
    <font>
      <sz val="10"/>
      <color rgb="FFFF0000"/>
      <name val="Malgun Gothic"/>
      <family val="3"/>
      <charset val="129"/>
    </font>
    <font>
      <b/>
      <sz val="8"/>
      <color rgb="FF000000"/>
      <name val="Malgun Gothic"/>
      <family val="3"/>
      <charset val="129"/>
    </font>
    <font>
      <sz val="8"/>
      <name val="Malgun Gothic"/>
      <family val="3"/>
      <charset val="129"/>
    </font>
    <font>
      <b/>
      <sz val="11"/>
      <color rgb="FFFFFFFF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0"/>
      <color rgb="FF00000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0"/>
      <color theme="10"/>
      <name val="맑은 고딕"/>
      <family val="3"/>
      <charset val="129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99"/>
        <bgColor indexed="64"/>
      </patternFill>
    </fill>
    <fill>
      <patternFill patternType="gray125">
        <bgColor theme="6" tint="0.59996337778862885"/>
      </patternFill>
    </fill>
    <fill>
      <patternFill patternType="solid">
        <fgColor theme="0"/>
        <bgColor indexed="64"/>
      </patternFill>
    </fill>
    <fill>
      <patternFill patternType="gray0625">
        <bgColor rgb="FFCCFF99"/>
      </patternFill>
    </fill>
    <fill>
      <patternFill patternType="gray125">
        <bgColor theme="9" tint="0.59996337778862885"/>
      </patternFill>
    </fill>
    <fill>
      <patternFill patternType="solid">
        <fgColor theme="8" tint="-0.499984740745262"/>
        <bgColor indexed="64"/>
      </patternFill>
    </fill>
    <fill>
      <patternFill patternType="gray125">
        <bgColor theme="8" tint="0.5999633777886288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002060"/>
        <bgColor rgb="FF002060"/>
      </patternFill>
    </fill>
    <fill>
      <patternFill patternType="solid">
        <fgColor rgb="FFA5A5A5"/>
        <bgColor rgb="FFA5A5A5"/>
      </patternFill>
    </fill>
    <fill>
      <patternFill patternType="solid">
        <fgColor rgb="FFDDD9C3"/>
        <bgColor rgb="FFDDD9C3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EAF1DD"/>
        <bgColor rgb="FFEAF1DD"/>
      </patternFill>
    </fill>
    <fill>
      <patternFill patternType="solid">
        <fgColor rgb="FFCCFF99"/>
        <bgColor rgb="FFCCFF99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F2DBDB"/>
        <bgColor rgb="FFF2DBDB"/>
      </patternFill>
    </fill>
    <fill>
      <patternFill patternType="solid">
        <fgColor rgb="FFE36C09"/>
        <bgColor rgb="FFE36C09"/>
      </patternFill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494429"/>
        <bgColor rgb="FF494429"/>
      </patternFill>
    </fill>
    <fill>
      <patternFill patternType="solid">
        <fgColor theme="3" tint="0.79998168889431442"/>
        <bgColor indexed="64"/>
      </patternFill>
    </fill>
    <fill>
      <patternFill patternType="gray0625">
        <fgColor rgb="FF002060"/>
        <bgColor rgb="FFFFC000"/>
      </patternFill>
    </fill>
    <fill>
      <patternFill patternType="gray0625">
        <fgColor rgb="FF002060"/>
      </patternFill>
    </fill>
  </fills>
  <borders count="10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/>
    <xf numFmtId="0" fontId="60" fillId="0" borderId="0" applyNumberFormat="0" applyFill="0" applyBorder="0" applyAlignment="0" applyProtection="0">
      <alignment vertical="center"/>
    </xf>
  </cellStyleXfs>
  <cellXfs count="4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>
      <alignment vertical="center"/>
    </xf>
    <xf numFmtId="14" fontId="11" fillId="0" borderId="0" xfId="1" applyNumberFormat="1" applyFont="1">
      <alignment vertical="center"/>
    </xf>
    <xf numFmtId="0" fontId="2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1" fillId="0" borderId="0" xfId="1" applyFont="1">
      <alignment vertical="center"/>
    </xf>
    <xf numFmtId="0" fontId="12" fillId="8" borderId="14" xfId="1" applyFont="1" applyFill="1" applyBorder="1" applyAlignment="1">
      <alignment horizontal="center" vertical="center"/>
    </xf>
    <xf numFmtId="0" fontId="12" fillId="8" borderId="15" xfId="1" applyFont="1" applyFill="1" applyBorder="1" applyAlignment="1">
      <alignment horizontal="center" vertical="center"/>
    </xf>
    <xf numFmtId="49" fontId="12" fillId="10" borderId="10" xfId="1" applyNumberFormat="1" applyFont="1" applyFill="1" applyBorder="1" applyAlignment="1">
      <alignment horizontal="center" vertical="center"/>
    </xf>
    <xf numFmtId="0" fontId="0" fillId="11" borderId="10" xfId="0" applyFill="1" applyBorder="1">
      <alignment vertical="center"/>
    </xf>
    <xf numFmtId="49" fontId="12" fillId="12" borderId="10" xfId="1" applyNumberFormat="1" applyFont="1" applyFill="1" applyBorder="1" applyAlignment="1">
      <alignment horizontal="center" vertical="center"/>
    </xf>
    <xf numFmtId="49" fontId="12" fillId="12" borderId="8" xfId="1" applyNumberFormat="1" applyFont="1" applyFill="1" applyBorder="1" applyAlignment="1">
      <alignment horizontal="center" vertical="center"/>
    </xf>
    <xf numFmtId="49" fontId="12" fillId="12" borderId="17" xfId="1" applyNumberFormat="1" applyFont="1" applyFill="1" applyBorder="1" applyAlignment="1">
      <alignment horizontal="center" vertical="center"/>
    </xf>
    <xf numFmtId="49" fontId="15" fillId="0" borderId="18" xfId="1" applyNumberFormat="1" applyFont="1" applyFill="1" applyBorder="1" applyAlignment="1">
      <alignment horizontal="center" vertical="center" wrapText="1"/>
    </xf>
    <xf numFmtId="0" fontId="16" fillId="0" borderId="20" xfId="5" applyFont="1" applyFill="1" applyBorder="1">
      <alignment vertical="center"/>
    </xf>
    <xf numFmtId="0" fontId="12" fillId="12" borderId="17" xfId="1" applyFont="1" applyFill="1" applyBorder="1">
      <alignment vertical="center"/>
    </xf>
    <xf numFmtId="49" fontId="12" fillId="12" borderId="21" xfId="1" applyNumberFormat="1" applyFont="1" applyFill="1" applyBorder="1" applyAlignment="1">
      <alignment horizontal="center" vertical="center"/>
    </xf>
    <xf numFmtId="49" fontId="12" fillId="10" borderId="22" xfId="1" applyNumberFormat="1" applyFont="1" applyFill="1" applyBorder="1" applyAlignment="1">
      <alignment horizontal="center" vertical="center"/>
    </xf>
    <xf numFmtId="0" fontId="0" fillId="11" borderId="22" xfId="0" applyFill="1" applyBorder="1">
      <alignment vertical="center"/>
    </xf>
    <xf numFmtId="49" fontId="12" fillId="12" borderId="23" xfId="1" applyNumberFormat="1" applyFont="1" applyFill="1" applyBorder="1" applyAlignment="1">
      <alignment horizontal="center" vertical="center"/>
    </xf>
    <xf numFmtId="49" fontId="15" fillId="0" borderId="23" xfId="1" applyNumberFormat="1" applyFont="1" applyFill="1" applyBorder="1" applyAlignment="1">
      <alignment horizontal="center" vertical="center" wrapText="1"/>
    </xf>
    <xf numFmtId="0" fontId="12" fillId="12" borderId="21" xfId="1" applyFont="1" applyFill="1" applyBorder="1">
      <alignment vertical="center"/>
    </xf>
    <xf numFmtId="0" fontId="12" fillId="12" borderId="23" xfId="1" applyFont="1" applyFill="1" applyBorder="1">
      <alignment vertical="center"/>
    </xf>
    <xf numFmtId="49" fontId="15" fillId="0" borderId="25" xfId="1" applyNumberFormat="1" applyFont="1" applyFill="1" applyBorder="1" applyAlignment="1">
      <alignment horizontal="center" vertical="center"/>
    </xf>
    <xf numFmtId="0" fontId="12" fillId="12" borderId="22" xfId="1" applyFont="1" applyFill="1" applyBorder="1">
      <alignment vertical="center"/>
    </xf>
    <xf numFmtId="0" fontId="12" fillId="12" borderId="25" xfId="1" applyFont="1" applyFill="1" applyBorder="1">
      <alignment vertical="center"/>
    </xf>
    <xf numFmtId="0" fontId="12" fillId="12" borderId="6" xfId="1" applyFont="1" applyFill="1" applyBorder="1">
      <alignment vertical="center"/>
    </xf>
    <xf numFmtId="0" fontId="17" fillId="0" borderId="0" xfId="1" applyFont="1" applyAlignment="1">
      <alignment horizontal="left" vertical="center" indent="2"/>
    </xf>
    <xf numFmtId="49" fontId="18" fillId="0" borderId="25" xfId="1" applyNumberFormat="1" applyFont="1" applyFill="1" applyBorder="1" applyAlignment="1">
      <alignment horizontal="center" vertical="center"/>
    </xf>
    <xf numFmtId="49" fontId="12" fillId="12" borderId="26" xfId="1" applyNumberFormat="1" applyFont="1" applyFill="1" applyBorder="1" applyAlignment="1">
      <alignment horizontal="center" vertical="center"/>
    </xf>
    <xf numFmtId="49" fontId="12" fillId="12" borderId="27" xfId="1" applyNumberFormat="1" applyFont="1" applyFill="1" applyBorder="1" applyAlignment="1">
      <alignment horizontal="center" vertical="center"/>
    </xf>
    <xf numFmtId="49" fontId="12" fillId="12" borderId="28" xfId="1" applyNumberFormat="1" applyFont="1" applyFill="1" applyBorder="1" applyAlignment="1">
      <alignment horizontal="center" vertical="center"/>
    </xf>
    <xf numFmtId="49" fontId="12" fillId="10" borderId="6" xfId="1" applyNumberFormat="1" applyFont="1" applyFill="1" applyBorder="1" applyAlignment="1">
      <alignment horizontal="center" vertical="center"/>
    </xf>
    <xf numFmtId="0" fontId="12" fillId="12" borderId="26" xfId="1" applyFont="1" applyFill="1" applyBorder="1">
      <alignment vertical="center"/>
    </xf>
    <xf numFmtId="0" fontId="12" fillId="12" borderId="27" xfId="1" applyFont="1" applyFill="1" applyBorder="1">
      <alignment vertical="center"/>
    </xf>
    <xf numFmtId="0" fontId="12" fillId="12" borderId="28" xfId="1" applyFont="1" applyFill="1" applyBorder="1">
      <alignment vertical="center"/>
    </xf>
    <xf numFmtId="49" fontId="12" fillId="13" borderId="22" xfId="1" applyNumberFormat="1" applyFont="1" applyFill="1" applyBorder="1" applyAlignment="1">
      <alignment horizontal="center" vertical="center"/>
    </xf>
    <xf numFmtId="49" fontId="18" fillId="0" borderId="28" xfId="1" applyNumberFormat="1" applyFont="1" applyFill="1" applyBorder="1" applyAlignment="1">
      <alignment horizontal="center" vertical="center"/>
    </xf>
    <xf numFmtId="0" fontId="12" fillId="12" borderId="29" xfId="1" applyFont="1" applyFill="1" applyBorder="1">
      <alignment vertical="center"/>
    </xf>
    <xf numFmtId="49" fontId="18" fillId="0" borderId="8" xfId="1" applyNumberFormat="1" applyFont="1" applyFill="1" applyBorder="1" applyAlignment="1">
      <alignment horizontal="center" vertical="center"/>
    </xf>
    <xf numFmtId="0" fontId="12" fillId="12" borderId="30" xfId="1" applyFont="1" applyFill="1" applyBorder="1">
      <alignment vertical="center"/>
    </xf>
    <xf numFmtId="0" fontId="12" fillId="12" borderId="14" xfId="1" applyFont="1" applyFill="1" applyBorder="1">
      <alignment vertical="center"/>
    </xf>
    <xf numFmtId="0" fontId="12" fillId="12" borderId="15" xfId="1" applyFont="1" applyFill="1" applyBorder="1">
      <alignment vertical="center"/>
    </xf>
    <xf numFmtId="49" fontId="12" fillId="10" borderId="15" xfId="1" applyNumberFormat="1" applyFont="1" applyFill="1" applyBorder="1" applyAlignment="1">
      <alignment horizontal="center" vertical="center"/>
    </xf>
    <xf numFmtId="0" fontId="0" fillId="11" borderId="15" xfId="0" applyFill="1" applyBorder="1">
      <alignment vertical="center"/>
    </xf>
    <xf numFmtId="0" fontId="12" fillId="12" borderId="13" xfId="1" applyFont="1" applyFill="1" applyBorder="1">
      <alignment vertical="center"/>
    </xf>
    <xf numFmtId="0" fontId="12" fillId="12" borderId="12" xfId="1" applyFont="1" applyFill="1" applyBorder="1">
      <alignment vertical="center"/>
    </xf>
    <xf numFmtId="49" fontId="18" fillId="0" borderId="13" xfId="1" applyNumberFormat="1" applyFont="1" applyFill="1" applyBorder="1" applyAlignment="1">
      <alignment horizontal="center" vertical="center"/>
    </xf>
    <xf numFmtId="0" fontId="21" fillId="0" borderId="31" xfId="1" applyFont="1" applyBorder="1" applyAlignment="1">
      <alignment horizontal="left" vertical="center" wrapText="1" readingOrder="1"/>
    </xf>
    <xf numFmtId="0" fontId="12" fillId="12" borderId="32" xfId="1" applyFont="1" applyFill="1" applyBorder="1">
      <alignment vertical="center"/>
    </xf>
    <xf numFmtId="0" fontId="12" fillId="12" borderId="33" xfId="1" applyFont="1" applyFill="1" applyBorder="1">
      <alignment vertical="center"/>
    </xf>
    <xf numFmtId="0" fontId="12" fillId="12" borderId="34" xfId="1" applyFont="1" applyFill="1" applyBorder="1">
      <alignment vertical="center"/>
    </xf>
    <xf numFmtId="0" fontId="21" fillId="0" borderId="36" xfId="1" applyFont="1" applyBorder="1" applyAlignment="1">
      <alignment horizontal="left" vertical="center" wrapText="1" readingOrder="1"/>
    </xf>
    <xf numFmtId="0" fontId="22" fillId="0" borderId="20" xfId="5" applyFont="1" applyFill="1" applyBorder="1">
      <alignment vertical="center"/>
    </xf>
    <xf numFmtId="0" fontId="19" fillId="0" borderId="36" xfId="1" applyFont="1" applyBorder="1" applyAlignment="1">
      <alignment horizontal="left" vertical="center" wrapText="1" readingOrder="1"/>
    </xf>
    <xf numFmtId="0" fontId="19" fillId="0" borderId="37" xfId="1" applyFont="1" applyBorder="1" applyAlignment="1">
      <alignment horizontal="left" vertical="center" wrapText="1" readingOrder="1"/>
    </xf>
    <xf numFmtId="0" fontId="19" fillId="0" borderId="39" xfId="1" applyFont="1" applyBorder="1" applyAlignment="1">
      <alignment horizontal="left" vertical="center" wrapText="1" readingOrder="1"/>
    </xf>
    <xf numFmtId="49" fontId="12" fillId="0" borderId="13" xfId="1" applyNumberFormat="1" applyFont="1" applyFill="1" applyBorder="1" applyAlignment="1">
      <alignment horizontal="center" vertical="center"/>
    </xf>
    <xf numFmtId="0" fontId="19" fillId="0" borderId="31" xfId="1" applyFont="1" applyBorder="1" applyAlignment="1">
      <alignment horizontal="left" vertical="center" wrapText="1" readingOrder="1"/>
    </xf>
    <xf numFmtId="0" fontId="0" fillId="3" borderId="10" xfId="0" applyFill="1" applyBorder="1">
      <alignment vertical="center"/>
    </xf>
    <xf numFmtId="0" fontId="0" fillId="14" borderId="10" xfId="0" applyFill="1" applyBorder="1">
      <alignment vertical="center"/>
    </xf>
    <xf numFmtId="49" fontId="15" fillId="0" borderId="8" xfId="1" applyNumberFormat="1" applyFont="1" applyFill="1" applyBorder="1" applyAlignment="1">
      <alignment horizontal="center" vertical="center"/>
    </xf>
    <xf numFmtId="0" fontId="0" fillId="3" borderId="22" xfId="0" applyFill="1" applyBorder="1">
      <alignment vertical="center"/>
    </xf>
    <xf numFmtId="0" fontId="0" fillId="14" borderId="22" xfId="0" applyFill="1" applyBorder="1">
      <alignment vertical="center"/>
    </xf>
    <xf numFmtId="49" fontId="15" fillId="0" borderId="23" xfId="1" applyNumberFormat="1" applyFont="1" applyFill="1" applyBorder="1" applyAlignment="1">
      <alignment horizontal="center" vertical="center"/>
    </xf>
    <xf numFmtId="0" fontId="0" fillId="3" borderId="26" xfId="0" applyFill="1" applyBorder="1">
      <alignment vertical="center"/>
    </xf>
    <xf numFmtId="0" fontId="0" fillId="14" borderId="27" xfId="0" applyFill="1" applyBorder="1">
      <alignment vertical="center"/>
    </xf>
    <xf numFmtId="0" fontId="0" fillId="3" borderId="27" xfId="0" applyFill="1" applyBorder="1">
      <alignment vertical="center"/>
    </xf>
    <xf numFmtId="49" fontId="15" fillId="0" borderId="28" xfId="1" applyNumberFormat="1" applyFont="1" applyFill="1" applyBorder="1" applyAlignment="1">
      <alignment horizontal="center" vertical="center"/>
    </xf>
    <xf numFmtId="0" fontId="19" fillId="0" borderId="40" xfId="1" applyFont="1" applyBorder="1" applyAlignment="1">
      <alignment horizontal="left" vertical="center" wrapText="1" readingOrder="1"/>
    </xf>
    <xf numFmtId="0" fontId="0" fillId="15" borderId="10" xfId="0" applyFill="1" applyBorder="1">
      <alignment vertical="center"/>
    </xf>
    <xf numFmtId="0" fontId="0" fillId="16" borderId="10" xfId="0" applyFill="1" applyBorder="1">
      <alignment vertical="center"/>
    </xf>
    <xf numFmtId="0" fontId="12" fillId="12" borderId="10" xfId="1" applyFont="1" applyFill="1" applyBorder="1">
      <alignment vertical="center"/>
    </xf>
    <xf numFmtId="0" fontId="12" fillId="0" borderId="10" xfId="0" applyFont="1" applyBorder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9" fillId="0" borderId="41" xfId="1" applyFont="1" applyBorder="1" applyAlignment="1">
      <alignment horizontal="left" vertical="center" wrapText="1" readingOrder="1"/>
    </xf>
    <xf numFmtId="0" fontId="0" fillId="15" borderId="22" xfId="0" applyFill="1" applyBorder="1">
      <alignment vertical="center"/>
    </xf>
    <xf numFmtId="0" fontId="0" fillId="16" borderId="22" xfId="0" applyFill="1" applyBorder="1">
      <alignment vertical="center"/>
    </xf>
    <xf numFmtId="0" fontId="12" fillId="0" borderId="22" xfId="0" applyFont="1" applyBorder="1">
      <alignment vertical="center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19" fillId="0" borderId="42" xfId="1" applyFont="1" applyBorder="1" applyAlignment="1">
      <alignment horizontal="left" vertical="center" wrapText="1" readingOrder="1"/>
    </xf>
    <xf numFmtId="0" fontId="19" fillId="0" borderId="42" xfId="1" applyFont="1" applyFill="1" applyBorder="1" applyAlignment="1">
      <alignment horizontal="left" vertical="center" wrapText="1" readingOrder="1"/>
    </xf>
    <xf numFmtId="0" fontId="19" fillId="0" borderId="43" xfId="1" applyFont="1" applyBorder="1" applyAlignment="1">
      <alignment horizontal="left" vertical="center" wrapText="1" readingOrder="1"/>
    </xf>
    <xf numFmtId="0" fontId="19" fillId="0" borderId="44" xfId="1" applyFont="1" applyBorder="1" applyAlignment="1">
      <alignment horizontal="left" vertical="center" wrapText="1" readingOrder="1"/>
    </xf>
    <xf numFmtId="0" fontId="19" fillId="0" borderId="45" xfId="1" applyFont="1" applyBorder="1" applyAlignment="1">
      <alignment horizontal="left" vertical="center" wrapText="1" readingOrder="1"/>
    </xf>
    <xf numFmtId="0" fontId="0" fillId="15" borderId="15" xfId="0" applyFill="1" applyBorder="1">
      <alignment vertical="center"/>
    </xf>
    <xf numFmtId="0" fontId="0" fillId="16" borderId="15" xfId="0" applyFill="1" applyBorder="1">
      <alignment vertical="center"/>
    </xf>
    <xf numFmtId="49" fontId="15" fillId="0" borderId="13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8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  <xf numFmtId="0" fontId="9" fillId="0" borderId="0" xfId="1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7" xfId="0" applyBorder="1">
      <alignment vertical="center"/>
    </xf>
    <xf numFmtId="0" fontId="23" fillId="4" borderId="7" xfId="0" applyFont="1" applyFill="1" applyBorder="1">
      <alignment vertical="center"/>
    </xf>
    <xf numFmtId="176" fontId="6" fillId="4" borderId="10" xfId="0" applyNumberFormat="1" applyFont="1" applyFill="1" applyBorder="1" applyAlignment="1" applyProtection="1">
      <alignment horizontal="center" vertical="center" wrapText="1"/>
    </xf>
    <xf numFmtId="176" fontId="6" fillId="4" borderId="8" xfId="0" applyNumberFormat="1" applyFont="1" applyFill="1" applyBorder="1" applyAlignment="1" applyProtection="1">
      <alignment horizontal="center" vertical="center" wrapText="1"/>
    </xf>
    <xf numFmtId="0" fontId="23" fillId="17" borderId="24" xfId="0" applyFont="1" applyFill="1" applyBorder="1">
      <alignment vertical="center"/>
    </xf>
    <xf numFmtId="9" fontId="0" fillId="0" borderId="22" xfId="0" applyNumberFormat="1" applyBorder="1">
      <alignment vertical="center"/>
    </xf>
    <xf numFmtId="9" fontId="0" fillId="0" borderId="25" xfId="0" applyNumberFormat="1" applyBorder="1">
      <alignment vertical="center"/>
    </xf>
    <xf numFmtId="0" fontId="26" fillId="0" borderId="22" xfId="0" applyFont="1" applyBorder="1">
      <alignment vertical="center"/>
    </xf>
    <xf numFmtId="0" fontId="26" fillId="0" borderId="0" xfId="0" applyFont="1">
      <alignment vertical="center"/>
    </xf>
    <xf numFmtId="0" fontId="23" fillId="18" borderId="35" xfId="0" applyFont="1" applyFill="1" applyBorder="1" applyAlignment="1">
      <alignment horizontal="center" vertical="center"/>
    </xf>
    <xf numFmtId="0" fontId="23" fillId="18" borderId="49" xfId="0" applyFont="1" applyFill="1" applyBorder="1" applyAlignment="1">
      <alignment horizontal="center" vertical="center"/>
    </xf>
    <xf numFmtId="0" fontId="23" fillId="18" borderId="33" xfId="0" applyFont="1" applyFill="1" applyBorder="1" applyAlignment="1">
      <alignment horizontal="center" vertical="center"/>
    </xf>
    <xf numFmtId="0" fontId="23" fillId="18" borderId="34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14" fillId="5" borderId="10" xfId="0" applyFont="1" applyFill="1" applyBorder="1">
      <alignment vertical="center"/>
    </xf>
    <xf numFmtId="0" fontId="14" fillId="0" borderId="10" xfId="0" applyFont="1" applyBorder="1">
      <alignment vertical="center"/>
    </xf>
    <xf numFmtId="9" fontId="0" fillId="0" borderId="10" xfId="0" applyNumberFormat="1" applyBorder="1">
      <alignment vertical="center"/>
    </xf>
    <xf numFmtId="9" fontId="7" fillId="0" borderId="10" xfId="0" applyNumberFormat="1" applyFont="1" applyBorder="1">
      <alignment vertical="center"/>
    </xf>
    <xf numFmtId="9" fontId="27" fillId="0" borderId="10" xfId="0" applyNumberFormat="1" applyFont="1" applyBorder="1">
      <alignment vertical="center"/>
    </xf>
    <xf numFmtId="9" fontId="28" fillId="0" borderId="10" xfId="0" applyNumberFormat="1" applyFont="1" applyBorder="1">
      <alignment vertical="center"/>
    </xf>
    <xf numFmtId="9" fontId="26" fillId="0" borderId="10" xfId="0" applyNumberFormat="1" applyFont="1" applyBorder="1">
      <alignment vertical="center"/>
    </xf>
    <xf numFmtId="9" fontId="0" fillId="0" borderId="10" xfId="0" applyNumberFormat="1" applyBorder="1" applyAlignment="1">
      <alignment horizontal="right" vertical="center"/>
    </xf>
    <xf numFmtId="0" fontId="0" fillId="0" borderId="10" xfId="0" applyNumberFormat="1" applyBorder="1" applyAlignment="1">
      <alignment horizontal="right" vertical="center"/>
    </xf>
    <xf numFmtId="0" fontId="0" fillId="0" borderId="8" xfId="0" applyBorder="1">
      <alignment vertical="center"/>
    </xf>
    <xf numFmtId="0" fontId="23" fillId="17" borderId="12" xfId="0" applyFont="1" applyFill="1" applyBorder="1">
      <alignment vertical="center"/>
    </xf>
    <xf numFmtId="0" fontId="0" fillId="0" borderId="15" xfId="0" applyBorder="1">
      <alignment vertical="center"/>
    </xf>
    <xf numFmtId="9" fontId="0" fillId="0" borderId="15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24" xfId="0" applyBorder="1">
      <alignment vertical="center"/>
    </xf>
    <xf numFmtId="0" fontId="14" fillId="5" borderId="22" xfId="0" applyFont="1" applyFill="1" applyBorder="1">
      <alignment vertical="center"/>
    </xf>
    <xf numFmtId="0" fontId="16" fillId="0" borderId="22" xfId="5" applyFont="1" applyFill="1" applyBorder="1">
      <alignment vertical="center"/>
    </xf>
    <xf numFmtId="9" fontId="7" fillId="0" borderId="22" xfId="0" applyNumberFormat="1" applyFont="1" applyBorder="1">
      <alignment vertical="center"/>
    </xf>
    <xf numFmtId="9" fontId="27" fillId="0" borderId="22" xfId="0" applyNumberFormat="1" applyFont="1" applyBorder="1">
      <alignment vertical="center"/>
    </xf>
    <xf numFmtId="9" fontId="28" fillId="0" borderId="22" xfId="0" applyNumberFormat="1" applyFont="1" applyBorder="1">
      <alignment vertical="center"/>
    </xf>
    <xf numFmtId="9" fontId="26" fillId="0" borderId="22" xfId="0" applyNumberFormat="1" applyFont="1" applyBorder="1">
      <alignment vertical="center"/>
    </xf>
    <xf numFmtId="9" fontId="0" fillId="0" borderId="22" xfId="0" applyNumberFormat="1" applyBorder="1" applyAlignment="1">
      <alignment horizontal="right" vertical="center"/>
    </xf>
    <xf numFmtId="0" fontId="0" fillId="0" borderId="22" xfId="0" applyNumberFormat="1" applyBorder="1" applyAlignment="1">
      <alignment horizontal="right" vertical="center"/>
    </xf>
    <xf numFmtId="0" fontId="0" fillId="0" borderId="25" xfId="0" applyBorder="1">
      <alignment vertical="center"/>
    </xf>
    <xf numFmtId="0" fontId="29" fillId="6" borderId="22" xfId="0" applyFont="1" applyFill="1" applyBorder="1">
      <alignment vertical="center"/>
    </xf>
    <xf numFmtId="0" fontId="0" fillId="6" borderId="1" xfId="0" applyFill="1" applyBorder="1">
      <alignment vertical="center"/>
    </xf>
    <xf numFmtId="0" fontId="0" fillId="6" borderId="6" xfId="0" applyFill="1" applyBorder="1">
      <alignment vertical="center"/>
    </xf>
    <xf numFmtId="0" fontId="16" fillId="8" borderId="22" xfId="5" applyFont="1" applyFill="1" applyBorder="1">
      <alignment vertical="center"/>
    </xf>
    <xf numFmtId="0" fontId="0" fillId="0" borderId="12" xfId="0" applyBorder="1">
      <alignment vertical="center"/>
    </xf>
    <xf numFmtId="0" fontId="16" fillId="8" borderId="15" xfId="5" applyFont="1" applyFill="1" applyBorder="1">
      <alignment vertical="center"/>
    </xf>
    <xf numFmtId="0" fontId="16" fillId="0" borderId="15" xfId="5" applyFont="1" applyFill="1" applyBorder="1">
      <alignment vertical="center"/>
    </xf>
    <xf numFmtId="9" fontId="7" fillId="0" borderId="15" xfId="0" applyNumberFormat="1" applyFont="1" applyBorder="1">
      <alignment vertical="center"/>
    </xf>
    <xf numFmtId="9" fontId="27" fillId="0" borderId="15" xfId="0" applyNumberFormat="1" applyFont="1" applyBorder="1">
      <alignment vertical="center"/>
    </xf>
    <xf numFmtId="9" fontId="28" fillId="0" borderId="15" xfId="0" applyNumberFormat="1" applyFont="1" applyBorder="1">
      <alignment vertical="center"/>
    </xf>
    <xf numFmtId="9" fontId="26" fillId="0" borderId="15" xfId="0" applyNumberFormat="1" applyFont="1" applyBorder="1">
      <alignment vertical="center"/>
    </xf>
    <xf numFmtId="9" fontId="0" fillId="0" borderId="15" xfId="0" applyNumberFormat="1" applyBorder="1" applyAlignment="1">
      <alignment horizontal="right" vertical="center"/>
    </xf>
    <xf numFmtId="0" fontId="0" fillId="0" borderId="15" xfId="0" applyNumberFormat="1" applyBorder="1" applyAlignment="1">
      <alignment horizontal="right" vertical="center"/>
    </xf>
    <xf numFmtId="0" fontId="0" fillId="0" borderId="13" xfId="0" applyBorder="1">
      <alignment vertical="center"/>
    </xf>
    <xf numFmtId="0" fontId="16" fillId="5" borderId="10" xfId="5" applyFont="1" applyFill="1" applyBorder="1">
      <alignment vertical="center"/>
    </xf>
    <xf numFmtId="0" fontId="16" fillId="0" borderId="10" xfId="5" applyFont="1" applyFill="1" applyBorder="1">
      <alignment vertical="center"/>
    </xf>
    <xf numFmtId="0" fontId="16" fillId="5" borderId="22" xfId="5" applyFont="1" applyFill="1" applyBorder="1">
      <alignment vertical="center"/>
    </xf>
    <xf numFmtId="0" fontId="16" fillId="7" borderId="15" xfId="5" applyFont="1" applyFill="1" applyBorder="1">
      <alignment vertical="center"/>
    </xf>
    <xf numFmtId="0" fontId="16" fillId="5" borderId="15" xfId="5" applyFont="1" applyFill="1" applyBorder="1">
      <alignment vertical="center"/>
    </xf>
    <xf numFmtId="0" fontId="19" fillId="0" borderId="15" xfId="5" applyFont="1" applyFill="1" applyBorder="1">
      <alignment vertical="center"/>
    </xf>
    <xf numFmtId="0" fontId="0" fillId="0" borderId="7" xfId="0" applyFill="1" applyBorder="1">
      <alignment vertical="center"/>
    </xf>
    <xf numFmtId="0" fontId="19" fillId="0" borderId="10" xfId="5" applyFont="1" applyFill="1" applyBorder="1">
      <alignment vertical="center"/>
    </xf>
    <xf numFmtId="0" fontId="0" fillId="0" borderId="24" xfId="0" applyFill="1" applyBorder="1">
      <alignment vertical="center"/>
    </xf>
    <xf numFmtId="0" fontId="19" fillId="0" borderId="22" xfId="5" applyFont="1" applyFill="1" applyBorder="1">
      <alignment vertical="center"/>
    </xf>
    <xf numFmtId="0" fontId="19" fillId="8" borderId="22" xfId="5" applyFont="1" applyFill="1" applyBorder="1">
      <alignment vertical="center"/>
    </xf>
    <xf numFmtId="0" fontId="19" fillId="5" borderId="22" xfId="5" applyFont="1" applyFill="1" applyBorder="1">
      <alignment vertical="center"/>
    </xf>
    <xf numFmtId="0" fontId="0" fillId="0" borderId="12" xfId="0" applyFill="1" applyBorder="1">
      <alignment vertical="center"/>
    </xf>
    <xf numFmtId="0" fontId="19" fillId="8" borderId="15" xfId="5" applyFont="1" applyFill="1" applyBorder="1">
      <alignment vertical="center"/>
    </xf>
    <xf numFmtId="0" fontId="19" fillId="5" borderId="10" xfId="5" applyFont="1" applyFill="1" applyBorder="1">
      <alignment vertical="center"/>
    </xf>
    <xf numFmtId="0" fontId="19" fillId="5" borderId="15" xfId="5" applyFont="1" applyFill="1" applyBorder="1">
      <alignment vertical="center"/>
    </xf>
    <xf numFmtId="0" fontId="30" fillId="5" borderId="10" xfId="1" applyFont="1" applyFill="1" applyBorder="1" applyAlignment="1">
      <alignment horizontal="left" vertical="center" wrapText="1" readingOrder="1"/>
    </xf>
    <xf numFmtId="0" fontId="19" fillId="0" borderId="10" xfId="1" applyFont="1" applyBorder="1" applyAlignment="1">
      <alignment horizontal="left" vertical="center" wrapText="1" readingOrder="1"/>
    </xf>
    <xf numFmtId="0" fontId="30" fillId="8" borderId="22" xfId="1" applyFont="1" applyFill="1" applyBorder="1" applyAlignment="1">
      <alignment horizontal="left" vertical="center" wrapText="1" readingOrder="1"/>
    </xf>
    <xf numFmtId="0" fontId="19" fillId="0" borderId="22" xfId="1" applyFont="1" applyBorder="1" applyAlignment="1">
      <alignment horizontal="left" vertical="center" wrapText="1" readingOrder="1"/>
    </xf>
    <xf numFmtId="0" fontId="30" fillId="5" borderId="22" xfId="1" applyFont="1" applyFill="1" applyBorder="1" applyAlignment="1">
      <alignment horizontal="left" vertical="center" wrapText="1" readingOrder="1"/>
    </xf>
    <xf numFmtId="0" fontId="30" fillId="0" borderId="22" xfId="1" applyFont="1" applyBorder="1" applyAlignment="1">
      <alignment horizontal="left" vertical="center" wrapText="1" readingOrder="1"/>
    </xf>
    <xf numFmtId="0" fontId="30" fillId="5" borderId="15" xfId="1" applyFont="1" applyFill="1" applyBorder="1" applyAlignment="1">
      <alignment horizontal="left" vertical="center" wrapText="1" readingOrder="1"/>
    </xf>
    <xf numFmtId="0" fontId="30" fillId="0" borderId="15" xfId="1" applyFont="1" applyBorder="1" applyAlignment="1">
      <alignment horizontal="left" vertical="center" wrapText="1" readingOrder="1"/>
    </xf>
    <xf numFmtId="9" fontId="7" fillId="0" borderId="15" xfId="0" applyNumberFormat="1" applyFont="1" applyFill="1" applyBorder="1">
      <alignment vertical="center"/>
    </xf>
    <xf numFmtId="0" fontId="31" fillId="5" borderId="22" xfId="0" applyFont="1" applyFill="1" applyBorder="1">
      <alignment vertical="center"/>
    </xf>
    <xf numFmtId="0" fontId="31" fillId="8" borderId="22" xfId="0" applyFont="1" applyFill="1" applyBorder="1">
      <alignment vertical="center"/>
    </xf>
    <xf numFmtId="0" fontId="0" fillId="5" borderId="22" xfId="0" applyFill="1" applyBorder="1">
      <alignment vertical="center"/>
    </xf>
    <xf numFmtId="0" fontId="31" fillId="0" borderId="25" xfId="0" applyFont="1" applyBorder="1">
      <alignment vertical="center"/>
    </xf>
    <xf numFmtId="9" fontId="7" fillId="0" borderId="22" xfId="0" applyNumberFormat="1" applyFont="1" applyFill="1" applyBorder="1">
      <alignment vertical="center"/>
    </xf>
    <xf numFmtId="0" fontId="0" fillId="8" borderId="22" xfId="0" applyFill="1" applyBorder="1">
      <alignment vertical="center"/>
    </xf>
    <xf numFmtId="0" fontId="0" fillId="0" borderId="7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2" xfId="0" applyFont="1" applyBorder="1">
      <alignment vertical="center"/>
    </xf>
    <xf numFmtId="0" fontId="19" fillId="0" borderId="15" xfId="1" applyFont="1" applyBorder="1" applyAlignment="1">
      <alignment horizontal="left" vertical="center" wrapText="1" readingOrder="1"/>
    </xf>
    <xf numFmtId="0" fontId="30" fillId="0" borderId="10" xfId="1" applyFont="1" applyBorder="1" applyAlignment="1">
      <alignment horizontal="left" vertical="center" wrapText="1" readingOrder="1"/>
    </xf>
    <xf numFmtId="0" fontId="19" fillId="0" borderId="22" xfId="1" applyFont="1" applyFill="1" applyBorder="1" applyAlignment="1">
      <alignment horizontal="left" vertical="center" wrapText="1" readingOrder="1"/>
    </xf>
    <xf numFmtId="0" fontId="0" fillId="0" borderId="30" xfId="0" applyBorder="1">
      <alignment vertical="center"/>
    </xf>
    <xf numFmtId="0" fontId="16" fillId="8" borderId="27" xfId="5" applyFont="1" applyFill="1" applyBorder="1">
      <alignment vertical="center"/>
    </xf>
    <xf numFmtId="0" fontId="19" fillId="0" borderId="27" xfId="1" applyFont="1" applyBorder="1" applyAlignment="1">
      <alignment horizontal="left" vertical="center" wrapText="1" readingOrder="1"/>
    </xf>
    <xf numFmtId="9" fontId="0" fillId="0" borderId="27" xfId="0" applyNumberFormat="1" applyBorder="1">
      <alignment vertical="center"/>
    </xf>
    <xf numFmtId="9" fontId="7" fillId="0" borderId="27" xfId="0" applyNumberFormat="1" applyFont="1" applyBorder="1">
      <alignment vertical="center"/>
    </xf>
    <xf numFmtId="9" fontId="27" fillId="0" borderId="27" xfId="0" applyNumberFormat="1" applyFont="1" applyBorder="1">
      <alignment vertical="center"/>
    </xf>
    <xf numFmtId="9" fontId="28" fillId="0" borderId="27" xfId="0" applyNumberFormat="1" applyFont="1" applyBorder="1">
      <alignment vertical="center"/>
    </xf>
    <xf numFmtId="9" fontId="26" fillId="0" borderId="27" xfId="0" applyNumberFormat="1" applyFont="1" applyBorder="1">
      <alignment vertical="center"/>
    </xf>
    <xf numFmtId="9" fontId="0" fillId="0" borderId="27" xfId="0" applyNumberFormat="1" applyBorder="1" applyAlignment="1">
      <alignment horizontal="right" vertical="center"/>
    </xf>
    <xf numFmtId="0" fontId="0" fillId="0" borderId="27" xfId="0" applyNumberFormat="1" applyBorder="1" applyAlignment="1">
      <alignment horizontal="right" vertical="center"/>
    </xf>
    <xf numFmtId="0" fontId="0" fillId="0" borderId="28" xfId="0" applyBorder="1">
      <alignment vertical="center"/>
    </xf>
    <xf numFmtId="9" fontId="0" fillId="0" borderId="10" xfId="0" applyNumberFormat="1" applyFill="1" applyBorder="1">
      <alignment vertical="center"/>
    </xf>
    <xf numFmtId="9" fontId="7" fillId="0" borderId="10" xfId="0" applyNumberFormat="1" applyFont="1" applyFill="1" applyBorder="1">
      <alignment vertical="center"/>
    </xf>
    <xf numFmtId="9" fontId="27" fillId="0" borderId="10" xfId="0" applyNumberFormat="1" applyFont="1" applyFill="1" applyBorder="1">
      <alignment vertical="center"/>
    </xf>
    <xf numFmtId="0" fontId="19" fillId="8" borderId="22" xfId="1" applyFont="1" applyFill="1" applyBorder="1" applyAlignment="1">
      <alignment horizontal="left" vertical="center" wrapText="1" readingOrder="1"/>
    </xf>
    <xf numFmtId="9" fontId="0" fillId="0" borderId="22" xfId="0" applyNumberFormat="1" applyFill="1" applyBorder="1">
      <alignment vertical="center"/>
    </xf>
    <xf numFmtId="9" fontId="27" fillId="0" borderId="22" xfId="0" applyNumberFormat="1" applyFont="1" applyFill="1" applyBorder="1">
      <alignment vertical="center"/>
    </xf>
    <xf numFmtId="0" fontId="19" fillId="5" borderId="22" xfId="1" applyFont="1" applyFill="1" applyBorder="1" applyAlignment="1">
      <alignment horizontal="left" vertical="center" wrapText="1" readingOrder="1"/>
    </xf>
    <xf numFmtId="9" fontId="27" fillId="0" borderId="15" xfId="0" applyNumberFormat="1" applyFont="1" applyFill="1" applyBorder="1">
      <alignment vertical="center"/>
    </xf>
    <xf numFmtId="0" fontId="19" fillId="0" borderId="0" xfId="1" applyFont="1" applyBorder="1" applyAlignment="1">
      <alignment horizontal="left" vertical="center" wrapText="1" readingOrder="1"/>
    </xf>
    <xf numFmtId="0" fontId="19" fillId="0" borderId="0" xfId="1" applyFont="1" applyFill="1" applyBorder="1" applyAlignment="1">
      <alignment horizontal="left" vertical="center" wrapText="1" readingOrder="1"/>
    </xf>
    <xf numFmtId="49" fontId="12" fillId="10" borderId="27" xfId="1" applyNumberFormat="1" applyFont="1" applyFill="1" applyBorder="1" applyAlignment="1">
      <alignment horizontal="center" vertical="center"/>
    </xf>
    <xf numFmtId="0" fontId="0" fillId="11" borderId="27" xfId="0" applyFill="1" applyBorder="1">
      <alignment vertical="center"/>
    </xf>
    <xf numFmtId="0" fontId="0" fillId="4" borderId="27" xfId="0" applyFill="1" applyBorder="1">
      <alignment vertical="center"/>
    </xf>
    <xf numFmtId="0" fontId="0" fillId="19" borderId="27" xfId="0" applyFill="1" applyBorder="1">
      <alignment vertical="center"/>
    </xf>
    <xf numFmtId="0" fontId="31" fillId="0" borderId="25" xfId="0" applyFont="1" applyBorder="1" applyAlignment="1">
      <alignment vertical="center" wrapText="1"/>
    </xf>
    <xf numFmtId="0" fontId="12" fillId="9" borderId="7" xfId="1" applyFont="1" applyFill="1" applyBorder="1" applyAlignment="1">
      <alignment horizontal="center" vertical="center" wrapText="1"/>
    </xf>
    <xf numFmtId="0" fontId="12" fillId="9" borderId="19" xfId="1" applyFont="1" applyFill="1" applyBorder="1" applyAlignment="1">
      <alignment horizontal="center" vertical="center" wrapText="1"/>
    </xf>
    <xf numFmtId="0" fontId="12" fillId="9" borderId="24" xfId="1" applyFont="1" applyFill="1" applyBorder="1" applyAlignment="1">
      <alignment horizontal="center" vertical="center" wrapText="1"/>
    </xf>
    <xf numFmtId="0" fontId="12" fillId="9" borderId="12" xfId="1" applyFont="1" applyFill="1" applyBorder="1" applyAlignment="1">
      <alignment horizontal="center" vertical="center" wrapText="1"/>
    </xf>
    <xf numFmtId="0" fontId="20" fillId="9" borderId="29" xfId="1" applyFont="1" applyFill="1" applyBorder="1" applyAlignment="1">
      <alignment horizontal="center" vertical="center" wrapText="1"/>
    </xf>
    <xf numFmtId="0" fontId="20" fillId="9" borderId="35" xfId="1" applyFont="1" applyFill="1" applyBorder="1" applyAlignment="1">
      <alignment horizontal="center" vertical="center" wrapText="1"/>
    </xf>
    <xf numFmtId="0" fontId="20" fillId="9" borderId="38" xfId="1" applyFont="1" applyFill="1" applyBorder="1" applyAlignment="1">
      <alignment horizontal="center" vertical="center" wrapText="1"/>
    </xf>
    <xf numFmtId="0" fontId="12" fillId="7" borderId="10" xfId="1" applyFont="1" applyFill="1" applyBorder="1" applyAlignment="1">
      <alignment horizontal="center" vertical="center"/>
    </xf>
    <xf numFmtId="0" fontId="12" fillId="7" borderId="11" xfId="1" applyFont="1" applyFill="1" applyBorder="1" applyAlignment="1">
      <alignment horizontal="center" vertical="center"/>
    </xf>
    <xf numFmtId="0" fontId="12" fillId="7" borderId="16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center" vertical="center" wrapText="1"/>
    </xf>
    <xf numFmtId="0" fontId="12" fillId="7" borderId="13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12" fillId="7" borderId="7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center" vertical="center"/>
    </xf>
    <xf numFmtId="0" fontId="12" fillId="7" borderId="9" xfId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47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6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9" fillId="0" borderId="46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3" fillId="18" borderId="22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6" xfId="0" applyBorder="1">
      <alignment vertical="center"/>
    </xf>
    <xf numFmtId="0" fontId="35" fillId="0" borderId="26" xfId="0" applyFont="1" applyBorder="1">
      <alignment vertical="center"/>
    </xf>
    <xf numFmtId="0" fontId="0" fillId="0" borderId="4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7" xfId="0" applyBorder="1">
      <alignment vertical="center"/>
    </xf>
    <xf numFmtId="0" fontId="36" fillId="0" borderId="4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0" fillId="0" borderId="4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8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8" fillId="0" borderId="24" xfId="0" applyFont="1" applyBorder="1">
      <alignment vertical="center"/>
    </xf>
    <xf numFmtId="0" fontId="39" fillId="8" borderId="22" xfId="0" applyFont="1" applyFill="1" applyBorder="1">
      <alignment vertical="center"/>
    </xf>
    <xf numFmtId="0" fontId="40" fillId="0" borderId="22" xfId="1" applyFont="1" applyBorder="1" applyAlignment="1">
      <alignment horizontal="left" vertical="center" wrapText="1" readingOrder="1"/>
    </xf>
    <xf numFmtId="9" fontId="41" fillId="0" borderId="22" xfId="0" applyNumberFormat="1" applyFont="1" applyBorder="1">
      <alignment vertical="center"/>
    </xf>
    <xf numFmtId="9" fontId="42" fillId="0" borderId="22" xfId="0" applyNumberFormat="1" applyFont="1" applyBorder="1">
      <alignment vertical="center"/>
    </xf>
    <xf numFmtId="9" fontId="43" fillId="0" borderId="22" xfId="0" applyNumberFormat="1" applyFont="1" applyBorder="1">
      <alignment vertical="center"/>
    </xf>
    <xf numFmtId="9" fontId="44" fillId="0" borderId="22" xfId="0" applyNumberFormat="1" applyFont="1" applyBorder="1">
      <alignment vertical="center"/>
    </xf>
    <xf numFmtId="9" fontId="45" fillId="0" borderId="22" xfId="0" applyNumberFormat="1" applyFont="1" applyBorder="1">
      <alignment vertical="center"/>
    </xf>
    <xf numFmtId="9" fontId="41" fillId="0" borderId="22" xfId="0" applyNumberFormat="1" applyFont="1" applyBorder="1" applyAlignment="1">
      <alignment horizontal="right" vertical="center"/>
    </xf>
    <xf numFmtId="0" fontId="41" fillId="0" borderId="22" xfId="0" applyNumberFormat="1" applyFont="1" applyBorder="1" applyAlignment="1">
      <alignment horizontal="right" vertical="center"/>
    </xf>
    <xf numFmtId="0" fontId="39" fillId="0" borderId="25" xfId="0" applyFont="1" applyBorder="1">
      <alignment vertical="center"/>
    </xf>
    <xf numFmtId="0" fontId="47" fillId="0" borderId="0" xfId="6" applyFont="1" applyAlignment="1">
      <alignment vertical="center"/>
    </xf>
    <xf numFmtId="0" fontId="48" fillId="0" borderId="0" xfId="6" applyFont="1" applyAlignment="1">
      <alignment vertical="center"/>
    </xf>
    <xf numFmtId="0" fontId="46" fillId="0" borderId="0" xfId="6" applyFont="1" applyAlignment="1">
      <alignment vertical="center"/>
    </xf>
    <xf numFmtId="0" fontId="49" fillId="21" borderId="50" xfId="6" applyFont="1" applyFill="1" applyBorder="1" applyAlignment="1">
      <alignment horizontal="center" vertical="center"/>
    </xf>
    <xf numFmtId="0" fontId="49" fillId="21" borderId="50" xfId="6" applyFont="1" applyFill="1" applyBorder="1" applyAlignment="1">
      <alignment vertical="center"/>
    </xf>
    <xf numFmtId="0" fontId="50" fillId="22" borderId="51" xfId="6" applyFont="1" applyFill="1" applyBorder="1" applyAlignment="1">
      <alignment horizontal="center" vertical="center"/>
    </xf>
    <xf numFmtId="0" fontId="11" fillId="0" borderId="52" xfId="6" applyFont="1" applyBorder="1"/>
    <xf numFmtId="0" fontId="11" fillId="0" borderId="53" xfId="6" applyFont="1" applyBorder="1"/>
    <xf numFmtId="0" fontId="48" fillId="23" borderId="50" xfId="6" applyFont="1" applyFill="1" applyBorder="1" applyAlignment="1">
      <alignment horizontal="center" vertical="center"/>
    </xf>
    <xf numFmtId="0" fontId="51" fillId="24" borderId="51" xfId="6" applyFont="1" applyFill="1" applyBorder="1" applyAlignment="1">
      <alignment horizontal="center" vertical="center"/>
    </xf>
    <xf numFmtId="0" fontId="48" fillId="24" borderId="51" xfId="6" applyFont="1" applyFill="1" applyBorder="1" applyAlignment="1">
      <alignment horizontal="center" vertical="center"/>
    </xf>
    <xf numFmtId="0" fontId="48" fillId="0" borderId="50" xfId="6" applyFont="1" applyBorder="1" applyAlignment="1">
      <alignment horizontal="center" vertical="center"/>
    </xf>
    <xf numFmtId="0" fontId="52" fillId="0" borderId="50" xfId="6" applyFont="1" applyBorder="1" applyAlignment="1">
      <alignment horizontal="center" vertical="center"/>
    </xf>
    <xf numFmtId="0" fontId="47" fillId="0" borderId="50" xfId="6" applyFont="1" applyBorder="1" applyAlignment="1">
      <alignment vertical="center"/>
    </xf>
    <xf numFmtId="0" fontId="51" fillId="0" borderId="50" xfId="6" applyFont="1" applyBorder="1" applyAlignment="1">
      <alignment horizontal="left" vertical="center"/>
    </xf>
    <xf numFmtId="0" fontId="47" fillId="25" borderId="51" xfId="6" applyFont="1" applyFill="1" applyBorder="1" applyAlignment="1">
      <alignment horizontal="center" vertical="center"/>
    </xf>
    <xf numFmtId="0" fontId="47" fillId="26" borderId="51" xfId="6" applyFont="1" applyFill="1" applyBorder="1" applyAlignment="1">
      <alignment horizontal="center" vertical="center"/>
    </xf>
    <xf numFmtId="0" fontId="47" fillId="23" borderId="50" xfId="6" applyFont="1" applyFill="1" applyBorder="1" applyAlignment="1">
      <alignment horizontal="center" vertical="center"/>
    </xf>
    <xf numFmtId="0" fontId="51" fillId="0" borderId="50" xfId="6" applyFont="1" applyBorder="1" applyAlignment="1">
      <alignment vertical="center"/>
    </xf>
    <xf numFmtId="0" fontId="49" fillId="21" borderId="54" xfId="6" applyFont="1" applyFill="1" applyBorder="1" applyAlignment="1">
      <alignment horizontal="center" vertical="center"/>
    </xf>
    <xf numFmtId="0" fontId="49" fillId="21" borderId="55" xfId="6" applyFont="1" applyFill="1" applyBorder="1" applyAlignment="1">
      <alignment horizontal="center" vertical="center"/>
    </xf>
    <xf numFmtId="0" fontId="49" fillId="21" borderId="56" xfId="6" applyFont="1" applyFill="1" applyBorder="1" applyAlignment="1">
      <alignment horizontal="center" vertical="center"/>
    </xf>
    <xf numFmtId="0" fontId="48" fillId="27" borderId="50" xfId="6" applyFont="1" applyFill="1" applyBorder="1" applyAlignment="1">
      <alignment horizontal="center" vertical="center"/>
    </xf>
    <xf numFmtId="0" fontId="48" fillId="28" borderId="50" xfId="6" applyFont="1" applyFill="1" applyBorder="1" applyAlignment="1">
      <alignment horizontal="center" vertical="center"/>
    </xf>
    <xf numFmtId="0" fontId="49" fillId="28" borderId="50" xfId="6" applyFont="1" applyFill="1" applyBorder="1" applyAlignment="1">
      <alignment horizontal="left" vertical="center"/>
    </xf>
    <xf numFmtId="0" fontId="47" fillId="29" borderId="51" xfId="6" applyFont="1" applyFill="1" applyBorder="1" applyAlignment="1">
      <alignment horizontal="center" vertical="center"/>
    </xf>
    <xf numFmtId="0" fontId="53" fillId="27" borderId="51" xfId="6" applyFont="1" applyFill="1" applyBorder="1" applyAlignment="1">
      <alignment horizontal="center" vertical="center"/>
    </xf>
    <xf numFmtId="0" fontId="53" fillId="28" borderId="50" xfId="6" applyFont="1" applyFill="1" applyBorder="1" applyAlignment="1">
      <alignment vertical="center"/>
    </xf>
    <xf numFmtId="0" fontId="47" fillId="25" borderId="57" xfId="6" applyFont="1" applyFill="1" applyBorder="1" applyAlignment="1">
      <alignment horizontal="center" vertical="center"/>
    </xf>
    <xf numFmtId="0" fontId="11" fillId="0" borderId="58" xfId="6" applyFont="1" applyBorder="1"/>
    <xf numFmtId="0" fontId="11" fillId="0" borderId="59" xfId="6" applyFont="1" applyBorder="1"/>
    <xf numFmtId="0" fontId="47" fillId="0" borderId="56" xfId="6" applyFont="1" applyBorder="1" applyAlignment="1">
      <alignment vertical="center"/>
    </xf>
    <xf numFmtId="0" fontId="47" fillId="30" borderId="51" xfId="6" applyFont="1" applyFill="1" applyBorder="1" applyAlignment="1">
      <alignment horizontal="center" vertical="center"/>
    </xf>
    <xf numFmtId="0" fontId="47" fillId="31" borderId="51" xfId="6" applyFont="1" applyFill="1" applyBorder="1" applyAlignment="1">
      <alignment horizontal="center" vertical="center"/>
    </xf>
    <xf numFmtId="0" fontId="47" fillId="32" borderId="52" xfId="6" applyFont="1" applyFill="1" applyBorder="1" applyAlignment="1">
      <alignment horizontal="center" vertical="center"/>
    </xf>
    <xf numFmtId="0" fontId="47" fillId="0" borderId="54" xfId="6" applyFont="1" applyBorder="1" applyAlignment="1">
      <alignment vertical="center"/>
    </xf>
    <xf numFmtId="0" fontId="47" fillId="27" borderId="51" xfId="6" applyFont="1" applyFill="1" applyBorder="1" applyAlignment="1">
      <alignment horizontal="center" vertical="center"/>
    </xf>
    <xf numFmtId="0" fontId="47" fillId="27" borderId="50" xfId="6" applyFont="1" applyFill="1" applyBorder="1" applyAlignment="1">
      <alignment vertical="center"/>
    </xf>
    <xf numFmtId="0" fontId="47" fillId="27" borderId="51" xfId="6" applyFont="1" applyFill="1" applyBorder="1" applyAlignment="1">
      <alignment vertical="center"/>
    </xf>
    <xf numFmtId="0" fontId="49" fillId="24" borderId="51" xfId="6" applyFont="1" applyFill="1" applyBorder="1" applyAlignment="1">
      <alignment horizontal="center" vertical="center"/>
    </xf>
    <xf numFmtId="0" fontId="48" fillId="23" borderId="50" xfId="6" applyFont="1" applyFill="1" applyBorder="1" applyAlignment="1">
      <alignment vertical="center"/>
    </xf>
    <xf numFmtId="0" fontId="48" fillId="33" borderId="50" xfId="6" applyFont="1" applyFill="1" applyBorder="1" applyAlignment="1">
      <alignment horizontal="center" vertical="center"/>
    </xf>
    <xf numFmtId="0" fontId="49" fillId="0" borderId="50" xfId="6" applyFont="1" applyBorder="1" applyAlignment="1">
      <alignment horizontal="left" vertical="center"/>
    </xf>
    <xf numFmtId="0" fontId="47" fillId="23" borderId="50" xfId="6" applyFont="1" applyFill="1" applyBorder="1" applyAlignment="1">
      <alignment vertical="center"/>
    </xf>
    <xf numFmtId="0" fontId="51" fillId="0" borderId="54" xfId="6" applyFont="1" applyBorder="1" applyAlignment="1">
      <alignment vertical="center"/>
    </xf>
    <xf numFmtId="0" fontId="47" fillId="34" borderId="60" xfId="6" applyFont="1" applyFill="1" applyBorder="1" applyAlignment="1">
      <alignment horizontal="center" vertical="center"/>
    </xf>
    <xf numFmtId="0" fontId="11" fillId="0" borderId="61" xfId="6" applyFont="1" applyBorder="1"/>
    <xf numFmtId="0" fontId="11" fillId="0" borderId="62" xfId="6" applyFont="1" applyBorder="1"/>
    <xf numFmtId="0" fontId="47" fillId="23" borderId="54" xfId="6" applyFont="1" applyFill="1" applyBorder="1" applyAlignment="1">
      <alignment vertical="center"/>
    </xf>
    <xf numFmtId="0" fontId="47" fillId="0" borderId="63" xfId="6" applyFont="1" applyBorder="1" applyAlignment="1">
      <alignment vertical="center"/>
    </xf>
    <xf numFmtId="0" fontId="51" fillId="0" borderId="64" xfId="6" applyFont="1" applyBorder="1" applyAlignment="1">
      <alignment horizontal="left" vertical="center"/>
    </xf>
    <xf numFmtId="0" fontId="47" fillId="0" borderId="64" xfId="6" applyFont="1" applyBorder="1" applyAlignment="1">
      <alignment vertical="center"/>
    </xf>
    <xf numFmtId="0" fontId="47" fillId="33" borderId="65" xfId="6" applyFont="1" applyFill="1" applyBorder="1" applyAlignment="1">
      <alignment horizontal="center" vertical="center"/>
    </xf>
    <xf numFmtId="0" fontId="11" fillId="0" borderId="66" xfId="6" applyFont="1" applyBorder="1"/>
    <xf numFmtId="0" fontId="47" fillId="23" borderId="67" xfId="6" applyFont="1" applyFill="1" applyBorder="1" applyAlignment="1">
      <alignment vertical="center"/>
    </xf>
    <xf numFmtId="0" fontId="47" fillId="0" borderId="68" xfId="6" applyFont="1" applyBorder="1" applyAlignment="1">
      <alignment vertical="center"/>
    </xf>
    <xf numFmtId="0" fontId="51" fillId="0" borderId="69" xfId="6" applyFont="1" applyBorder="1" applyAlignment="1">
      <alignment horizontal="left" vertical="center"/>
    </xf>
    <xf numFmtId="0" fontId="47" fillId="0" borderId="69" xfId="6" applyFont="1" applyBorder="1" applyAlignment="1">
      <alignment vertical="center"/>
    </xf>
    <xf numFmtId="0" fontId="47" fillId="33" borderId="70" xfId="6" applyFont="1" applyFill="1" applyBorder="1" applyAlignment="1">
      <alignment horizontal="center" vertical="center"/>
    </xf>
    <xf numFmtId="0" fontId="11" fillId="0" borderId="71" xfId="6" applyFont="1" applyBorder="1"/>
    <xf numFmtId="0" fontId="47" fillId="23" borderId="72" xfId="6" applyFont="1" applyFill="1" applyBorder="1" applyAlignment="1">
      <alignment vertical="center"/>
    </xf>
    <xf numFmtId="0" fontId="47" fillId="0" borderId="73" xfId="6" applyFont="1" applyBorder="1" applyAlignment="1">
      <alignment vertical="center"/>
    </xf>
    <xf numFmtId="0" fontId="47" fillId="33" borderId="51" xfId="6" applyFont="1" applyFill="1" applyBorder="1" applyAlignment="1">
      <alignment horizontal="center" vertical="center"/>
    </xf>
    <xf numFmtId="0" fontId="47" fillId="23" borderId="74" xfId="6" applyFont="1" applyFill="1" applyBorder="1" applyAlignment="1">
      <alignment vertical="center"/>
    </xf>
    <xf numFmtId="0" fontId="11" fillId="0" borderId="75" xfId="6" applyFont="1" applyBorder="1"/>
    <xf numFmtId="0" fontId="48" fillId="0" borderId="56" xfId="6" applyFont="1" applyBorder="1" applyAlignment="1">
      <alignment vertical="center"/>
    </xf>
    <xf numFmtId="0" fontId="47" fillId="35" borderId="57" xfId="6" applyFont="1" applyFill="1" applyBorder="1" applyAlignment="1">
      <alignment horizontal="center" vertical="center"/>
    </xf>
    <xf numFmtId="0" fontId="47" fillId="23" borderId="56" xfId="6" applyFont="1" applyFill="1" applyBorder="1" applyAlignment="1">
      <alignment horizontal="center" vertical="center"/>
    </xf>
    <xf numFmtId="0" fontId="11" fillId="0" borderId="76" xfId="6" applyFont="1" applyBorder="1"/>
    <xf numFmtId="0" fontId="51" fillId="0" borderId="56" xfId="6" applyFont="1" applyBorder="1" applyAlignment="1">
      <alignment horizontal="left" vertical="center"/>
    </xf>
    <xf numFmtId="0" fontId="54" fillId="25" borderId="57" xfId="6" applyFont="1" applyFill="1" applyBorder="1" applyAlignment="1">
      <alignment horizontal="center" vertical="center"/>
    </xf>
    <xf numFmtId="0" fontId="54" fillId="25" borderId="51" xfId="6" applyFont="1" applyFill="1" applyBorder="1" applyAlignment="1">
      <alignment horizontal="center" vertical="center"/>
    </xf>
    <xf numFmtId="0" fontId="47" fillId="27" borderId="77" xfId="6" applyFont="1" applyFill="1" applyBorder="1" applyAlignment="1">
      <alignment horizontal="center" vertical="center"/>
    </xf>
    <xf numFmtId="0" fontId="11" fillId="0" borderId="78" xfId="6" applyFont="1" applyBorder="1"/>
    <xf numFmtId="0" fontId="11" fillId="0" borderId="79" xfId="6" applyFont="1" applyBorder="1"/>
    <xf numFmtId="0" fontId="47" fillId="27" borderId="51" xfId="6" applyFont="1" applyFill="1" applyBorder="1" applyAlignment="1">
      <alignment horizontal="left" vertical="center"/>
    </xf>
    <xf numFmtId="0" fontId="47" fillId="27" borderId="50" xfId="6" applyFont="1" applyFill="1" applyBorder="1" applyAlignment="1">
      <alignment horizontal="left" vertical="center"/>
    </xf>
    <xf numFmtId="0" fontId="48" fillId="0" borderId="54" xfId="6" applyFont="1" applyBorder="1" applyAlignment="1">
      <alignment horizontal="center" vertical="center"/>
    </xf>
    <xf numFmtId="0" fontId="52" fillId="0" borderId="54" xfId="6" applyFont="1" applyBorder="1" applyAlignment="1">
      <alignment horizontal="center" vertical="center"/>
    </xf>
    <xf numFmtId="0" fontId="48" fillId="33" borderId="54" xfId="6" applyFont="1" applyFill="1" applyBorder="1" applyAlignment="1">
      <alignment horizontal="center" vertical="center"/>
    </xf>
    <xf numFmtId="0" fontId="48" fillId="23" borderId="54" xfId="6" applyFont="1" applyFill="1" applyBorder="1" applyAlignment="1">
      <alignment vertical="center"/>
    </xf>
    <xf numFmtId="0" fontId="47" fillId="33" borderId="65" xfId="6" applyFont="1" applyFill="1" applyBorder="1" applyAlignment="1">
      <alignment vertical="center"/>
    </xf>
    <xf numFmtId="0" fontId="47" fillId="33" borderId="66" xfId="6" applyFont="1" applyFill="1" applyBorder="1" applyAlignment="1">
      <alignment vertical="center"/>
    </xf>
    <xf numFmtId="0" fontId="47" fillId="33" borderId="76" xfId="6" applyFont="1" applyFill="1" applyBorder="1" applyAlignment="1">
      <alignment vertical="center"/>
    </xf>
    <xf numFmtId="0" fontId="51" fillId="0" borderId="54" xfId="6" applyFont="1" applyBorder="1" applyAlignment="1">
      <alignment horizontal="center" vertical="center"/>
    </xf>
    <xf numFmtId="0" fontId="51" fillId="0" borderId="64" xfId="6" applyFont="1" applyBorder="1" applyAlignment="1">
      <alignment vertical="center"/>
    </xf>
    <xf numFmtId="0" fontId="47" fillId="0" borderId="67" xfId="6" applyFont="1" applyBorder="1" applyAlignment="1">
      <alignment vertical="center"/>
    </xf>
    <xf numFmtId="0" fontId="47" fillId="0" borderId="74" xfId="6" applyFont="1" applyBorder="1" applyAlignment="1">
      <alignment vertical="center"/>
    </xf>
    <xf numFmtId="0" fontId="47" fillId="0" borderId="80" xfId="6" applyFont="1" applyBorder="1" applyAlignment="1">
      <alignment vertical="center"/>
    </xf>
    <xf numFmtId="0" fontId="51" fillId="0" borderId="54" xfId="6" applyFont="1" applyBorder="1" applyAlignment="1">
      <alignment horizontal="left" vertical="center"/>
    </xf>
    <xf numFmtId="0" fontId="47" fillId="0" borderId="81" xfId="6" applyFont="1" applyBorder="1" applyAlignment="1">
      <alignment vertical="center"/>
    </xf>
    <xf numFmtId="0" fontId="47" fillId="0" borderId="72" xfId="6" applyFont="1" applyBorder="1" applyAlignment="1">
      <alignment vertical="center"/>
    </xf>
    <xf numFmtId="0" fontId="51" fillId="0" borderId="56" xfId="6" applyFont="1" applyBorder="1" applyAlignment="1">
      <alignment vertical="center"/>
    </xf>
    <xf numFmtId="0" fontId="47" fillId="25" borderId="65" xfId="6" applyFont="1" applyFill="1" applyBorder="1" applyAlignment="1">
      <alignment horizontal="center" vertical="center"/>
    </xf>
    <xf numFmtId="0" fontId="48" fillId="23" borderId="54" xfId="6" applyFont="1" applyFill="1" applyBorder="1" applyAlignment="1">
      <alignment horizontal="center" vertical="center"/>
    </xf>
    <xf numFmtId="0" fontId="47" fillId="23" borderId="64" xfId="6" applyFont="1" applyFill="1" applyBorder="1" applyAlignment="1">
      <alignment horizontal="center" vertical="center"/>
    </xf>
    <xf numFmtId="0" fontId="47" fillId="23" borderId="69" xfId="6" applyFont="1" applyFill="1" applyBorder="1" applyAlignment="1">
      <alignment horizontal="center" vertical="center"/>
    </xf>
    <xf numFmtId="0" fontId="47" fillId="0" borderId="53" xfId="6" applyFont="1" applyBorder="1" applyAlignment="1">
      <alignment vertical="center"/>
    </xf>
    <xf numFmtId="0" fontId="47" fillId="0" borderId="76" xfId="6" applyFont="1" applyBorder="1" applyAlignment="1">
      <alignment vertical="center"/>
    </xf>
    <xf numFmtId="0" fontId="47" fillId="0" borderId="75" xfId="6" applyFont="1" applyBorder="1" applyAlignment="1">
      <alignment vertical="center"/>
    </xf>
    <xf numFmtId="0" fontId="47" fillId="0" borderId="82" xfId="6" applyFont="1" applyBorder="1" applyAlignment="1">
      <alignment vertical="center"/>
    </xf>
    <xf numFmtId="0" fontId="47" fillId="0" borderId="83" xfId="6" applyFont="1" applyBorder="1" applyAlignment="1">
      <alignment vertical="center"/>
    </xf>
    <xf numFmtId="0" fontId="47" fillId="0" borderId="84" xfId="6" applyFont="1" applyBorder="1" applyAlignment="1">
      <alignment vertical="center"/>
    </xf>
    <xf numFmtId="0" fontId="47" fillId="26" borderId="57" xfId="6" applyFont="1" applyFill="1" applyBorder="1" applyAlignment="1">
      <alignment horizontal="center" vertical="center"/>
    </xf>
    <xf numFmtId="0" fontId="46" fillId="36" borderId="85" xfId="6" applyFont="1" applyFill="1" applyBorder="1" applyAlignment="1">
      <alignment vertical="center"/>
    </xf>
    <xf numFmtId="0" fontId="46" fillId="36" borderId="86" xfId="6" applyFont="1" applyFill="1" applyBorder="1" applyAlignment="1">
      <alignment vertical="center"/>
    </xf>
    <xf numFmtId="0" fontId="46" fillId="36" borderId="87" xfId="6" applyFont="1" applyFill="1" applyBorder="1" applyAlignment="1">
      <alignment vertical="center"/>
    </xf>
    <xf numFmtId="0" fontId="55" fillId="36" borderId="88" xfId="6" applyFont="1" applyFill="1" applyBorder="1" applyAlignment="1">
      <alignment vertical="center"/>
    </xf>
    <xf numFmtId="0" fontId="55" fillId="36" borderId="0" xfId="6" applyFont="1" applyFill="1" applyBorder="1" applyAlignment="1">
      <alignment vertical="center"/>
    </xf>
    <xf numFmtId="0" fontId="55" fillId="36" borderId="89" xfId="6" applyFont="1" applyFill="1" applyBorder="1" applyAlignment="1">
      <alignment vertical="center"/>
    </xf>
    <xf numFmtId="0" fontId="46" fillId="37" borderId="88" xfId="6" applyFont="1" applyFill="1" applyBorder="1" applyAlignment="1">
      <alignment vertical="center"/>
    </xf>
    <xf numFmtId="0" fontId="46" fillId="37" borderId="0" xfId="6" applyFont="1" applyFill="1" applyBorder="1" applyAlignment="1">
      <alignment vertical="center"/>
    </xf>
    <xf numFmtId="0" fontId="46" fillId="37" borderId="89" xfId="6" applyFont="1" applyFill="1" applyBorder="1" applyAlignment="1">
      <alignment vertical="center"/>
    </xf>
    <xf numFmtId="0" fontId="46" fillId="34" borderId="88" xfId="6" applyFont="1" applyFill="1" applyBorder="1" applyAlignment="1">
      <alignment vertical="center"/>
    </xf>
    <xf numFmtId="0" fontId="46" fillId="34" borderId="0" xfId="6" applyFont="1" applyFill="1" applyBorder="1" applyAlignment="1">
      <alignment vertical="center"/>
    </xf>
    <xf numFmtId="0" fontId="46" fillId="34" borderId="89" xfId="6" applyFont="1" applyFill="1" applyBorder="1" applyAlignment="1">
      <alignment vertical="center"/>
    </xf>
    <xf numFmtId="0" fontId="46" fillId="0" borderId="88" xfId="6" applyFont="1" applyBorder="1" applyAlignment="1">
      <alignment vertical="center"/>
    </xf>
    <xf numFmtId="0" fontId="46" fillId="0" borderId="89" xfId="6" applyFont="1" applyBorder="1" applyAlignment="1">
      <alignment vertical="center"/>
    </xf>
    <xf numFmtId="0" fontId="46" fillId="36" borderId="0" xfId="6" applyFont="1" applyFill="1" applyBorder="1" applyAlignment="1">
      <alignment vertical="center"/>
    </xf>
    <xf numFmtId="0" fontId="46" fillId="36" borderId="89" xfId="6" applyFont="1" applyFill="1" applyBorder="1" applyAlignment="1">
      <alignment vertical="center"/>
    </xf>
    <xf numFmtId="0" fontId="46" fillId="38" borderId="90" xfId="6" applyFont="1" applyFill="1" applyBorder="1" applyAlignment="1">
      <alignment horizontal="center" vertical="center"/>
    </xf>
    <xf numFmtId="0" fontId="56" fillId="39" borderId="50" xfId="6" applyFont="1" applyFill="1" applyBorder="1" applyAlignment="1">
      <alignment horizontal="center" vertical="center"/>
    </xf>
    <xf numFmtId="0" fontId="56" fillId="39" borderId="51" xfId="6" applyFont="1" applyFill="1" applyBorder="1" applyAlignment="1">
      <alignment horizontal="center" vertical="center"/>
    </xf>
    <xf numFmtId="0" fontId="46" fillId="38" borderId="60" xfId="6" applyFont="1" applyFill="1" applyBorder="1" applyAlignment="1">
      <alignment horizontal="center" vertical="center"/>
    </xf>
    <xf numFmtId="0" fontId="11" fillId="0" borderId="91" xfId="6" applyFont="1" applyBorder="1"/>
    <xf numFmtId="0" fontId="11" fillId="0" borderId="92" xfId="6" applyFont="1" applyBorder="1"/>
    <xf numFmtId="0" fontId="57" fillId="38" borderId="50" xfId="6" applyFont="1" applyFill="1" applyBorder="1" applyAlignment="1">
      <alignment horizontal="center" vertical="center"/>
    </xf>
    <xf numFmtId="0" fontId="11" fillId="0" borderId="57" xfId="6" applyFont="1" applyBorder="1"/>
    <xf numFmtId="0" fontId="11" fillId="0" borderId="93" xfId="6" applyFont="1" applyBorder="1"/>
    <xf numFmtId="0" fontId="58" fillId="39" borderId="80" xfId="6" applyFont="1" applyFill="1" applyBorder="1" applyAlignment="1">
      <alignment horizontal="center" vertical="center"/>
    </xf>
    <xf numFmtId="0" fontId="59" fillId="24" borderId="50" xfId="6" applyFont="1" applyFill="1" applyBorder="1" applyAlignment="1">
      <alignment horizontal="center" vertical="center"/>
    </xf>
    <xf numFmtId="0" fontId="59" fillId="0" borderId="50" xfId="6" applyFont="1" applyBorder="1" applyAlignment="1">
      <alignment horizontal="center" vertical="center"/>
    </xf>
    <xf numFmtId="0" fontId="46" fillId="0" borderId="50" xfId="6" applyFont="1" applyBorder="1" applyAlignment="1">
      <alignment horizontal="center" vertical="center"/>
    </xf>
    <xf numFmtId="0" fontId="46" fillId="24" borderId="50" xfId="6" applyFont="1" applyFill="1" applyBorder="1" applyAlignment="1">
      <alignment horizontal="center" vertical="center"/>
    </xf>
    <xf numFmtId="0" fontId="58" fillId="39" borderId="81" xfId="6" applyFont="1" applyFill="1" applyBorder="1" applyAlignment="1">
      <alignment horizontal="center" vertical="center"/>
    </xf>
    <xf numFmtId="0" fontId="11" fillId="0" borderId="94" xfId="6" applyFont="1" applyBorder="1"/>
    <xf numFmtId="0" fontId="11" fillId="0" borderId="95" xfId="6" applyFont="1" applyBorder="1"/>
    <xf numFmtId="0" fontId="11" fillId="0" borderId="96" xfId="6" applyFont="1" applyBorder="1"/>
    <xf numFmtId="0" fontId="11" fillId="0" borderId="97" xfId="6" applyFont="1" applyBorder="1"/>
    <xf numFmtId="0" fontId="46" fillId="0" borderId="98" xfId="6" applyFont="1" applyBorder="1" applyAlignment="1">
      <alignment vertical="center"/>
    </xf>
    <xf numFmtId="0" fontId="46" fillId="0" borderId="83" xfId="6" applyFont="1" applyBorder="1" applyAlignment="1">
      <alignment vertical="center"/>
    </xf>
    <xf numFmtId="0" fontId="46" fillId="0" borderId="99" xfId="6" applyFont="1" applyBorder="1" applyAlignment="1">
      <alignment vertical="center"/>
    </xf>
    <xf numFmtId="0" fontId="48" fillId="0" borderId="50" xfId="6" applyFont="1" applyFill="1" applyBorder="1" applyAlignment="1">
      <alignment horizontal="center" vertical="center"/>
    </xf>
    <xf numFmtId="0" fontId="53" fillId="0" borderId="50" xfId="6" applyFont="1" applyFill="1" applyBorder="1" applyAlignment="1">
      <alignment vertical="center"/>
    </xf>
    <xf numFmtId="0" fontId="47" fillId="29" borderId="52" xfId="6" applyFont="1" applyFill="1" applyBorder="1" applyAlignment="1">
      <alignment horizontal="center" vertical="center"/>
    </xf>
    <xf numFmtId="0" fontId="47" fillId="40" borderId="50" xfId="6" applyFont="1" applyFill="1" applyBorder="1" applyAlignment="1">
      <alignment vertical="center"/>
    </xf>
    <xf numFmtId="0" fontId="53" fillId="20" borderId="50" xfId="6" applyFont="1" applyFill="1" applyBorder="1" applyAlignment="1">
      <alignment horizontal="center" vertical="center"/>
    </xf>
    <xf numFmtId="0" fontId="61" fillId="0" borderId="5" xfId="7" applyFont="1" applyBorder="1" applyAlignment="1">
      <alignment horizontal="left" vertical="center" wrapText="1"/>
    </xf>
    <xf numFmtId="0" fontId="62" fillId="0" borderId="1" xfId="7" applyFont="1" applyBorder="1" applyAlignment="1">
      <alignment horizontal="left" vertical="center" wrapText="1"/>
    </xf>
    <xf numFmtId="0" fontId="10" fillId="0" borderId="6" xfId="1" applyFont="1" applyBorder="1" applyAlignment="1">
      <alignment vertical="center" wrapText="1"/>
    </xf>
    <xf numFmtId="9" fontId="0" fillId="0" borderId="15" xfId="0" applyNumberFormat="1" applyFill="1" applyBorder="1">
      <alignment vertical="center"/>
    </xf>
    <xf numFmtId="0" fontId="53" fillId="41" borderId="51" xfId="6" applyFont="1" applyFill="1" applyBorder="1" applyAlignment="1">
      <alignment horizontal="center" vertical="center"/>
    </xf>
    <xf numFmtId="0" fontId="11" fillId="42" borderId="52" xfId="6" applyFont="1" applyFill="1" applyBorder="1"/>
    <xf numFmtId="0" fontId="11" fillId="42" borderId="53" xfId="6" applyFont="1" applyFill="1" applyBorder="1"/>
    <xf numFmtId="49" fontId="12" fillId="10" borderId="9" xfId="1" applyNumberFormat="1" applyFont="1" applyFill="1" applyBorder="1" applyAlignment="1">
      <alignment horizontal="center" vertical="center"/>
    </xf>
    <xf numFmtId="0" fontId="12" fillId="7" borderId="28" xfId="1" applyFont="1" applyFill="1" applyBorder="1" applyAlignment="1">
      <alignment horizontal="center" vertical="center"/>
    </xf>
    <xf numFmtId="0" fontId="12" fillId="7" borderId="30" xfId="1" applyFont="1" applyFill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6" fillId="0" borderId="25" xfId="5" applyFont="1" applyFill="1" applyBorder="1">
      <alignment vertical="center"/>
    </xf>
    <xf numFmtId="0" fontId="19" fillId="0" borderId="25" xfId="5" applyFont="1" applyFill="1" applyBorder="1">
      <alignment vertical="center"/>
    </xf>
  </cellXfs>
  <cellStyles count="8">
    <cellStyle name="나쁨 2" xfId="2"/>
    <cellStyle name="쉼표 [0] 2" xfId="3"/>
    <cellStyle name="표준" xfId="0" builtinId="0"/>
    <cellStyle name="표준 10" xfId="5"/>
    <cellStyle name="표준 2" xfId="4"/>
    <cellStyle name="표준 3" xfId="1"/>
    <cellStyle name="표준 4" xfId="6"/>
    <cellStyle name="하이퍼링크" xfId="7" builtinId="8"/>
  </cellStyles>
  <dxfs count="250"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99CC"/>
      <color rgb="FF99CCFF"/>
      <color rgb="FF0000FF"/>
      <color rgb="FFCC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Check_161202'!$S$20</c:f>
              <c:numCache>
                <c:formatCode>0%</c:formatCode>
                <c:ptCount val="1"/>
                <c:pt idx="0">
                  <c:v>0.92657342657342656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9-41D5-9053-400BED1B7E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845344"/>
        <c:axId val="198313984"/>
        <c:axId val="0"/>
      </c:bar3DChart>
      <c:catAx>
        <c:axId val="198845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98313984"/>
        <c:crosses val="autoZero"/>
        <c:auto val="1"/>
        <c:lblAlgn val="ctr"/>
        <c:lblOffset val="100"/>
        <c:noMultiLvlLbl val="0"/>
      </c:catAx>
      <c:valAx>
        <c:axId val="19831398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845344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Recognition Rate</a:t>
            </a:r>
          </a:p>
        </c:rich>
      </c:tx>
      <c:layout>
        <c:manualLayout>
          <c:xMode val="edge"/>
          <c:yMode val="edge"/>
          <c:x val="0.28295504754408179"/>
          <c:y val="3.96826463081665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tx>
            <c:v>Recognition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Check_161202'!$U$20</c:f>
              <c:numCache>
                <c:formatCode>0%</c:formatCode>
                <c:ptCount val="1"/>
                <c:pt idx="0">
                  <c:v>0.97785977859778594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4-4BEE-8D18-11D27CA91A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312864"/>
        <c:axId val="198311744"/>
        <c:axId val="0"/>
      </c:bar3DChart>
      <c:catAx>
        <c:axId val="198312864"/>
        <c:scaling>
          <c:orientation val="minMax"/>
        </c:scaling>
        <c:delete val="1"/>
        <c:axPos val="b"/>
        <c:majorTickMark val="out"/>
        <c:minorTickMark val="none"/>
        <c:tickLblPos val="none"/>
        <c:crossAx val="198311744"/>
        <c:crosses val="autoZero"/>
        <c:auto val="1"/>
        <c:lblAlgn val="ctr"/>
        <c:lblOffset val="100"/>
        <c:noMultiLvlLbl val="0"/>
      </c:catAx>
      <c:valAx>
        <c:axId val="19831174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312864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1"/>
          <c:order val="0"/>
          <c:tx>
            <c:v>Proceed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'Development Lists Check_161202'!$T$20</c:f>
              <c:numCache>
                <c:formatCode>0%</c:formatCode>
                <c:ptCount val="1"/>
                <c:pt idx="0">
                  <c:v>7.3426573426573424E-2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8-4B51-B772-BF84CF1E20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5113040"/>
        <c:axId val="125108560"/>
        <c:axId val="0"/>
      </c:bar3DChart>
      <c:catAx>
        <c:axId val="125113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25108560"/>
        <c:crosses val="autoZero"/>
        <c:auto val="1"/>
        <c:lblAlgn val="ctr"/>
        <c:lblOffset val="100"/>
        <c:noMultiLvlLbl val="0"/>
      </c:catAx>
      <c:valAx>
        <c:axId val="125108560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25113040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46</xdr:col>
      <xdr:colOff>95250</xdr:colOff>
      <xdr:row>56</xdr:row>
      <xdr:rowOff>38100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C141A09-B9F5-47DC-A42A-8D818BBAC5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33618</xdr:rowOff>
    </xdr:from>
    <xdr:ext cx="18198352" cy="593911"/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2CDA051-CCB4-49E3-9331-F1E4BCE6C060}"/>
            </a:ext>
          </a:extLst>
        </xdr:cNvPr>
        <xdr:cNvSpPr/>
      </xdr:nvSpPr>
      <xdr:spPr>
        <a:xfrm>
          <a:off x="338418" y="33618"/>
          <a:ext cx="18198352" cy="593911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Development Lists</a:t>
          </a:r>
        </a:p>
      </xdr:txBody>
    </xdr:sp>
    <xdr:clientData/>
  </xdr:oneCellAnchor>
  <xdr:twoCellAnchor>
    <xdr:from>
      <xdr:col>0</xdr:col>
      <xdr:colOff>302558</xdr:colOff>
      <xdr:row>4</xdr:row>
      <xdr:rowOff>22412</xdr:rowOff>
    </xdr:from>
    <xdr:to>
      <xdr:col>3</xdr:col>
      <xdr:colOff>806822</xdr:colOff>
      <xdr:row>15</xdr:row>
      <xdr:rowOff>188193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DF802D19-9166-42C9-AF50-709ADA94C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790577</xdr:colOff>
      <xdr:row>4</xdr:row>
      <xdr:rowOff>20732</xdr:rowOff>
    </xdr:from>
    <xdr:to>
      <xdr:col>10</xdr:col>
      <xdr:colOff>661148</xdr:colOff>
      <xdr:row>15</xdr:row>
      <xdr:rowOff>194224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80C985AA-9982-4ED8-8DF6-B0DA7F89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974912</xdr:colOff>
      <xdr:row>4</xdr:row>
      <xdr:rowOff>22412</xdr:rowOff>
    </xdr:from>
    <xdr:to>
      <xdr:col>6</xdr:col>
      <xdr:colOff>616324</xdr:colOff>
      <xdr:row>15</xdr:row>
      <xdr:rowOff>190500</xdr:rowOff>
    </xdr:to>
    <xdr:graphicFrame macro="">
      <xdr:nvGraphicFramePr>
        <xdr:cNvPr id="5" name="Chart 10">
          <a:extLst>
            <a:ext uri="{FF2B5EF4-FFF2-40B4-BE49-F238E27FC236}">
              <a16:creationId xmlns:a16="http://schemas.microsoft.com/office/drawing/2014/main" id="{67ECDCDA-20F0-40FF-A54A-BC08C618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21</xdr:col>
      <xdr:colOff>257734</xdr:colOff>
      <xdr:row>4</xdr:row>
      <xdr:rowOff>0</xdr:rowOff>
    </xdr:from>
    <xdr:ext cx="5031444" cy="234202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85716D3-1848-4328-99C7-001BA2325A59}"/>
            </a:ext>
          </a:extLst>
        </xdr:cNvPr>
        <xdr:cNvSpPr txBox="1"/>
      </xdr:nvSpPr>
      <xdr:spPr>
        <a:xfrm>
          <a:off x="18802909" y="847725"/>
          <a:ext cx="5031444" cy="2342029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Recognition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완료인식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(Recognition)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 / [ (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수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) - (N/A) ]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} X100</a:t>
          </a:r>
        </a:p>
        <a:p>
          <a:endParaRPr lang="en-US" altLang="ko-KR" sz="1000">
            <a:latin typeface="+mn-ea"/>
            <a:ea typeface="+mn-ea"/>
          </a:endParaRPr>
        </a:p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Complete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Complete)</a:t>
          </a:r>
          <a:r>
            <a:rPr 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Complete)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endParaRPr lang="en-US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Proceed 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진행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(Proceed)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및 준비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(N/A)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pPr latinLnBrk="1"/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Proceed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+ 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N/A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pPr latinLnBrk="1"/>
          <a:endParaRPr lang="en-US" altLang="ko-KR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N/A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: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개발 계획 중인 것 또는 기획 및 개발준비단계 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(Next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빌드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or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업데이트항목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).</a:t>
          </a:r>
          <a:endParaRPr lang="ko-KR" altLang="en-US" sz="1000">
            <a:latin typeface="+mn-ea"/>
            <a:ea typeface="+mn-ea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onFactory/Management/2)ServiceCo-op/3)%20&#44060;&#48156;&#48716;&#46300;&#45432;&#53944;/NOX_10&#50900;_&#48716;&#46300;&#45432;&#53944;_20161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월 말 개발 항목"/>
      <sheetName val="Development Lists Check_161031"/>
      <sheetName val="개발 상세일정 확인_일자별정리"/>
      <sheetName val="원스토어 향후_개발일정 스케쥴"/>
      <sheetName val="업데이트 소개"/>
    </sheetNames>
    <sheetDataSet>
      <sheetData sheetId="0" refreshError="1"/>
      <sheetData sheetId="1">
        <row r="20">
          <cell r="S20">
            <v>0.92657342657342656</v>
          </cell>
          <cell r="T20">
            <v>7.3426573426573424E-2</v>
          </cell>
          <cell r="U20">
            <v>0.97785977859778594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M1001"/>
  <sheetViews>
    <sheetView topLeftCell="A40" workbookViewId="0">
      <selection activeCell="AU18" sqref="AU18:AZ18"/>
    </sheetView>
  </sheetViews>
  <sheetFormatPr defaultColWidth="15.125" defaultRowHeight="15" customHeight="1"/>
  <cols>
    <col min="1" max="2" width="2.75" style="280" customWidth="1"/>
    <col min="3" max="3" width="21.5" style="280" customWidth="1"/>
    <col min="4" max="65" width="2.5" style="280" customWidth="1"/>
    <col min="66" max="16384" width="15.125" style="280"/>
  </cols>
  <sheetData>
    <row r="1" spans="1:65" ht="13.5" customHeight="1">
      <c r="A1" s="278"/>
      <c r="B1" s="278"/>
      <c r="C1" s="279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</row>
    <row r="2" spans="1:65" ht="13.5" customHeight="1">
      <c r="A2" s="279"/>
      <c r="B2" s="281" t="s">
        <v>638</v>
      </c>
      <c r="C2" s="282" t="s">
        <v>639</v>
      </c>
      <c r="D2" s="283" t="s">
        <v>640</v>
      </c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5"/>
      <c r="AH2" s="286"/>
      <c r="AI2" s="283" t="s">
        <v>640</v>
      </c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5"/>
    </row>
    <row r="3" spans="1:65" ht="13.5" customHeight="1">
      <c r="A3" s="279"/>
      <c r="B3" s="281"/>
      <c r="C3" s="281" t="s">
        <v>641</v>
      </c>
      <c r="D3" s="287">
        <v>2016.11</v>
      </c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5"/>
      <c r="AH3" s="286"/>
      <c r="AI3" s="288">
        <v>2016.12</v>
      </c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5"/>
    </row>
    <row r="4" spans="1:65" ht="13.5" customHeight="1">
      <c r="A4" s="279"/>
      <c r="B4" s="281"/>
      <c r="C4" s="281" t="s">
        <v>642</v>
      </c>
      <c r="D4" s="289">
        <v>1</v>
      </c>
      <c r="E4" s="289">
        <v>2</v>
      </c>
      <c r="F4" s="289">
        <v>3</v>
      </c>
      <c r="G4" s="289">
        <v>4</v>
      </c>
      <c r="H4" s="289">
        <v>5</v>
      </c>
      <c r="I4" s="290">
        <v>6</v>
      </c>
      <c r="J4" s="289">
        <v>7</v>
      </c>
      <c r="K4" s="289">
        <v>8</v>
      </c>
      <c r="L4" s="289">
        <v>9</v>
      </c>
      <c r="M4" s="289">
        <v>10</v>
      </c>
      <c r="N4" s="289">
        <v>11</v>
      </c>
      <c r="O4" s="289">
        <v>12</v>
      </c>
      <c r="P4" s="290">
        <v>13</v>
      </c>
      <c r="Q4" s="289">
        <v>14</v>
      </c>
      <c r="R4" s="289">
        <v>15</v>
      </c>
      <c r="S4" s="289">
        <v>16</v>
      </c>
      <c r="T4" s="289">
        <v>17</v>
      </c>
      <c r="U4" s="289">
        <v>18</v>
      </c>
      <c r="V4" s="289">
        <v>19</v>
      </c>
      <c r="W4" s="290">
        <v>20</v>
      </c>
      <c r="X4" s="289">
        <v>21</v>
      </c>
      <c r="Y4" s="289">
        <v>22</v>
      </c>
      <c r="Z4" s="289">
        <v>23</v>
      </c>
      <c r="AA4" s="289">
        <v>24</v>
      </c>
      <c r="AB4" s="289">
        <v>25</v>
      </c>
      <c r="AC4" s="289">
        <v>26</v>
      </c>
      <c r="AD4" s="290">
        <v>27</v>
      </c>
      <c r="AE4" s="289">
        <v>28</v>
      </c>
      <c r="AF4" s="289">
        <v>29</v>
      </c>
      <c r="AG4" s="289">
        <v>30</v>
      </c>
      <c r="AH4" s="286"/>
      <c r="AI4" s="289">
        <v>1</v>
      </c>
      <c r="AJ4" s="289">
        <v>2</v>
      </c>
      <c r="AK4" s="289">
        <v>3</v>
      </c>
      <c r="AL4" s="290">
        <v>4</v>
      </c>
      <c r="AM4" s="289">
        <v>5</v>
      </c>
      <c r="AN4" s="289">
        <v>6</v>
      </c>
      <c r="AO4" s="289">
        <v>7</v>
      </c>
      <c r="AP4" s="289">
        <v>8</v>
      </c>
      <c r="AQ4" s="289">
        <v>9</v>
      </c>
      <c r="AR4" s="289">
        <v>10</v>
      </c>
      <c r="AS4" s="290">
        <v>11</v>
      </c>
      <c r="AT4" s="289">
        <v>12</v>
      </c>
      <c r="AU4" s="289">
        <v>13</v>
      </c>
      <c r="AV4" s="289">
        <v>14</v>
      </c>
      <c r="AW4" s="289">
        <v>15</v>
      </c>
      <c r="AX4" s="289">
        <v>16</v>
      </c>
      <c r="AY4" s="289">
        <v>17</v>
      </c>
      <c r="AZ4" s="290">
        <v>18</v>
      </c>
      <c r="BA4" s="289">
        <v>19</v>
      </c>
      <c r="BB4" s="289">
        <v>20</v>
      </c>
      <c r="BC4" s="289">
        <v>21</v>
      </c>
      <c r="BD4" s="289">
        <v>22</v>
      </c>
      <c r="BE4" s="289">
        <v>23</v>
      </c>
      <c r="BF4" s="289">
        <v>24</v>
      </c>
      <c r="BG4" s="290">
        <v>25</v>
      </c>
      <c r="BH4" s="289">
        <v>26</v>
      </c>
      <c r="BI4" s="289">
        <v>27</v>
      </c>
      <c r="BJ4" s="289">
        <v>28</v>
      </c>
      <c r="BK4" s="289">
        <v>29</v>
      </c>
      <c r="BL4" s="289">
        <v>30</v>
      </c>
      <c r="BM4" s="289">
        <v>31</v>
      </c>
    </row>
    <row r="5" spans="1:65" ht="13.5" customHeight="1">
      <c r="A5" s="278"/>
      <c r="B5" s="291" t="s">
        <v>643</v>
      </c>
      <c r="C5" s="292" t="s">
        <v>644</v>
      </c>
      <c r="D5" s="291"/>
      <c r="E5" s="291"/>
      <c r="F5" s="291"/>
      <c r="G5" s="291"/>
      <c r="H5" s="291"/>
      <c r="I5" s="293" t="s">
        <v>644</v>
      </c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5"/>
    </row>
    <row r="6" spans="1:65" ht="13.5" customHeight="1">
      <c r="A6" s="278"/>
      <c r="B6" s="291" t="s">
        <v>643</v>
      </c>
      <c r="C6" s="292" t="s">
        <v>645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4" t="s">
        <v>645</v>
      </c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  <c r="BL6" s="284"/>
      <c r="BM6" s="285"/>
    </row>
    <row r="7" spans="1:65" ht="13.5" customHeight="1">
      <c r="A7" s="278"/>
      <c r="B7" s="291" t="s">
        <v>643</v>
      </c>
      <c r="C7" s="292" t="s">
        <v>646</v>
      </c>
      <c r="D7" s="291"/>
      <c r="E7" s="291"/>
      <c r="F7" s="291"/>
      <c r="G7" s="291"/>
      <c r="H7" s="291"/>
      <c r="I7" s="293" t="s">
        <v>646</v>
      </c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5"/>
      <c r="AD7" s="291"/>
      <c r="AE7" s="291"/>
      <c r="AF7" s="291"/>
      <c r="AG7" s="291"/>
      <c r="AH7" s="295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</row>
    <row r="8" spans="1:65" ht="13.5" customHeight="1">
      <c r="A8" s="278"/>
      <c r="B8" s="291" t="s">
        <v>643</v>
      </c>
      <c r="C8" s="292" t="s">
        <v>647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4" t="s">
        <v>647</v>
      </c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5"/>
      <c r="BG8" s="291"/>
      <c r="BH8" s="291"/>
      <c r="BI8" s="291"/>
      <c r="BJ8" s="291"/>
      <c r="BK8" s="291"/>
      <c r="BL8" s="291"/>
      <c r="BM8" s="291"/>
    </row>
    <row r="9" spans="1:65" ht="13.5" customHeight="1">
      <c r="A9" s="278"/>
      <c r="B9" s="291" t="s">
        <v>643</v>
      </c>
      <c r="C9" s="292" t="s">
        <v>648</v>
      </c>
      <c r="D9" s="291"/>
      <c r="E9" s="291"/>
      <c r="F9" s="291"/>
      <c r="G9" s="291"/>
      <c r="H9" s="291"/>
      <c r="I9" s="291"/>
      <c r="J9" s="293" t="s">
        <v>648</v>
      </c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5"/>
    </row>
    <row r="10" spans="1:65" ht="13.5" customHeight="1">
      <c r="A10" s="278"/>
      <c r="B10" s="291" t="s">
        <v>643</v>
      </c>
      <c r="C10" s="292" t="s">
        <v>649</v>
      </c>
      <c r="D10" s="294" t="s">
        <v>649</v>
      </c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5"/>
    </row>
    <row r="11" spans="1:65" ht="13.5" customHeight="1">
      <c r="A11" s="278"/>
      <c r="B11" s="291" t="s">
        <v>643</v>
      </c>
      <c r="C11" s="292" t="s">
        <v>179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3" t="s">
        <v>179</v>
      </c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5"/>
      <c r="BG11" s="291"/>
      <c r="BH11" s="291"/>
      <c r="BI11" s="291"/>
      <c r="BJ11" s="291"/>
      <c r="BK11" s="291"/>
      <c r="BL11" s="291"/>
      <c r="BM11" s="291"/>
    </row>
    <row r="12" spans="1:65" ht="13.5" customHeight="1">
      <c r="A12" s="278"/>
      <c r="B12" s="291" t="s">
        <v>643</v>
      </c>
      <c r="C12" s="292" t="s">
        <v>650</v>
      </c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5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4" t="s">
        <v>651</v>
      </c>
      <c r="BH12" s="284"/>
      <c r="BI12" s="284"/>
      <c r="BJ12" s="284"/>
      <c r="BK12" s="284"/>
      <c r="BL12" s="284"/>
      <c r="BM12" s="285"/>
    </row>
    <row r="13" spans="1:65" ht="13.5" customHeight="1">
      <c r="A13" s="278"/>
      <c r="B13" s="291" t="s">
        <v>643</v>
      </c>
      <c r="C13" s="296" t="s">
        <v>652</v>
      </c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3" t="s">
        <v>652</v>
      </c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5"/>
    </row>
    <row r="14" spans="1:65" ht="13.5" customHeight="1">
      <c r="A14" s="279"/>
      <c r="B14" s="297" t="s">
        <v>638</v>
      </c>
      <c r="C14" s="281" t="s">
        <v>639</v>
      </c>
      <c r="D14" s="283" t="s">
        <v>653</v>
      </c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5"/>
      <c r="AI14" s="283" t="s">
        <v>863</v>
      </c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5"/>
      <c r="BK14" s="286"/>
      <c r="BL14" s="286"/>
      <c r="BM14" s="286"/>
    </row>
    <row r="15" spans="1:65" ht="13.5" customHeight="1">
      <c r="A15" s="279"/>
      <c r="B15" s="298"/>
      <c r="C15" s="281" t="s">
        <v>641</v>
      </c>
      <c r="D15" s="288">
        <v>1</v>
      </c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5"/>
      <c r="AI15" s="288">
        <v>2</v>
      </c>
      <c r="AJ15" s="284"/>
      <c r="AK15" s="284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4"/>
      <c r="BI15" s="284"/>
      <c r="BJ15" s="285"/>
      <c r="BK15" s="286"/>
      <c r="BL15" s="286"/>
      <c r="BM15" s="286"/>
    </row>
    <row r="16" spans="1:65" ht="13.5" customHeight="1">
      <c r="A16" s="279"/>
      <c r="B16" s="299"/>
      <c r="C16" s="281" t="s">
        <v>642</v>
      </c>
      <c r="D16" s="290">
        <v>1</v>
      </c>
      <c r="E16" s="289">
        <v>2</v>
      </c>
      <c r="F16" s="289">
        <v>3</v>
      </c>
      <c r="G16" s="289">
        <v>4</v>
      </c>
      <c r="H16" s="289">
        <v>5</v>
      </c>
      <c r="I16" s="289">
        <v>6</v>
      </c>
      <c r="J16" s="289">
        <v>7</v>
      </c>
      <c r="K16" s="290">
        <v>8</v>
      </c>
      <c r="L16" s="289">
        <v>9</v>
      </c>
      <c r="M16" s="289">
        <v>10</v>
      </c>
      <c r="N16" s="289">
        <v>11</v>
      </c>
      <c r="O16" s="289">
        <v>12</v>
      </c>
      <c r="P16" s="289">
        <v>13</v>
      </c>
      <c r="Q16" s="289">
        <v>14</v>
      </c>
      <c r="R16" s="290">
        <v>15</v>
      </c>
      <c r="S16" s="289">
        <v>16</v>
      </c>
      <c r="T16" s="289">
        <v>17</v>
      </c>
      <c r="U16" s="289">
        <v>18</v>
      </c>
      <c r="V16" s="289">
        <v>19</v>
      </c>
      <c r="W16" s="289">
        <v>20</v>
      </c>
      <c r="X16" s="289">
        <v>21</v>
      </c>
      <c r="Y16" s="290">
        <v>22</v>
      </c>
      <c r="Z16" s="289">
        <v>23</v>
      </c>
      <c r="AA16" s="289">
        <v>24</v>
      </c>
      <c r="AB16" s="289">
        <v>25</v>
      </c>
      <c r="AC16" s="289">
        <v>26</v>
      </c>
      <c r="AD16" s="290">
        <v>27</v>
      </c>
      <c r="AE16" s="290">
        <v>28</v>
      </c>
      <c r="AF16" s="290">
        <v>29</v>
      </c>
      <c r="AG16" s="290">
        <v>30</v>
      </c>
      <c r="AH16" s="289">
        <v>31</v>
      </c>
      <c r="AI16" s="289">
        <v>1</v>
      </c>
      <c r="AJ16" s="289">
        <v>2</v>
      </c>
      <c r="AK16" s="289">
        <v>3</v>
      </c>
      <c r="AL16" s="289">
        <v>4</v>
      </c>
      <c r="AM16" s="290">
        <v>5</v>
      </c>
      <c r="AN16" s="289">
        <v>6</v>
      </c>
      <c r="AO16" s="289">
        <v>7</v>
      </c>
      <c r="AP16" s="289">
        <v>8</v>
      </c>
      <c r="AQ16" s="300">
        <v>9</v>
      </c>
      <c r="AR16" s="289">
        <v>10</v>
      </c>
      <c r="AS16" s="289">
        <v>11</v>
      </c>
      <c r="AT16" s="290">
        <v>12</v>
      </c>
      <c r="AU16" s="289">
        <v>13</v>
      </c>
      <c r="AV16" s="289">
        <v>14</v>
      </c>
      <c r="AW16" s="289">
        <v>15</v>
      </c>
      <c r="AX16" s="289">
        <v>16</v>
      </c>
      <c r="AY16" s="289">
        <v>17</v>
      </c>
      <c r="AZ16" s="289">
        <v>18</v>
      </c>
      <c r="BA16" s="290">
        <v>19</v>
      </c>
      <c r="BB16" s="289">
        <v>20</v>
      </c>
      <c r="BC16" s="289">
        <v>21</v>
      </c>
      <c r="BD16" s="289">
        <v>22</v>
      </c>
      <c r="BE16" s="420">
        <v>23</v>
      </c>
      <c r="BF16" s="289">
        <v>24</v>
      </c>
      <c r="BG16" s="289">
        <v>25</v>
      </c>
      <c r="BH16" s="290">
        <v>26</v>
      </c>
      <c r="BI16" s="301">
        <v>27</v>
      </c>
      <c r="BJ16" s="289">
        <v>28</v>
      </c>
      <c r="BK16" s="286"/>
      <c r="BL16" s="286"/>
      <c r="BM16" s="286"/>
    </row>
    <row r="17" spans="1:65" ht="13.5" customHeight="1">
      <c r="A17" s="278"/>
      <c r="B17" s="291" t="s">
        <v>855</v>
      </c>
      <c r="C17" s="302" t="s">
        <v>857</v>
      </c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429" t="s">
        <v>859</v>
      </c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1"/>
      <c r="BE17" s="421"/>
      <c r="BF17" s="291"/>
      <c r="BG17" s="291"/>
      <c r="BH17" s="291"/>
      <c r="BI17" s="305" t="s">
        <v>656</v>
      </c>
      <c r="BJ17" s="291"/>
      <c r="BK17" s="295"/>
      <c r="BL17" s="295"/>
      <c r="BM17" s="295"/>
    </row>
    <row r="18" spans="1:65" ht="13.5" customHeight="1">
      <c r="A18" s="278"/>
      <c r="B18" s="291" t="s">
        <v>854</v>
      </c>
      <c r="C18" s="296" t="s">
        <v>858</v>
      </c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424" t="s">
        <v>854</v>
      </c>
      <c r="AQ18" s="423"/>
      <c r="AR18" s="423"/>
      <c r="AS18" s="423"/>
      <c r="AT18" s="423"/>
      <c r="AU18" s="303" t="s">
        <v>655</v>
      </c>
      <c r="AV18" s="422"/>
      <c r="AW18" s="422"/>
      <c r="AX18" s="422"/>
      <c r="AY18" s="422"/>
      <c r="AZ18" s="422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5"/>
      <c r="BL18" s="295"/>
      <c r="BM18" s="295"/>
    </row>
    <row r="19" spans="1:65" ht="13.5" customHeight="1">
      <c r="A19" s="278"/>
      <c r="B19" s="291" t="s">
        <v>643</v>
      </c>
      <c r="C19" s="292" t="s">
        <v>651</v>
      </c>
      <c r="D19" s="294" t="s">
        <v>651</v>
      </c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5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5"/>
      <c r="BL19" s="295"/>
      <c r="BM19" s="295"/>
    </row>
    <row r="20" spans="1:65" ht="13.5" customHeight="1">
      <c r="A20" s="278"/>
      <c r="B20" s="291" t="s">
        <v>643</v>
      </c>
      <c r="C20" s="296" t="s">
        <v>652</v>
      </c>
      <c r="D20" s="306" t="s">
        <v>652</v>
      </c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8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295"/>
      <c r="BL20" s="295"/>
      <c r="BM20" s="295"/>
    </row>
    <row r="21" spans="1:65" ht="13.5" customHeight="1">
      <c r="A21" s="278"/>
      <c r="B21" s="291" t="s">
        <v>856</v>
      </c>
      <c r="C21" s="296" t="s">
        <v>657</v>
      </c>
      <c r="D21" s="310" t="s">
        <v>657</v>
      </c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5"/>
      <c r="BE21" s="291"/>
      <c r="BF21" s="291"/>
      <c r="BG21" s="291"/>
      <c r="BH21" s="291"/>
      <c r="BI21" s="291"/>
      <c r="BJ21" s="291"/>
      <c r="BK21" s="295"/>
      <c r="BL21" s="295"/>
      <c r="BM21" s="295"/>
    </row>
    <row r="22" spans="1:65" ht="13.5" customHeight="1">
      <c r="A22" s="278"/>
      <c r="B22" s="291" t="s">
        <v>856</v>
      </c>
      <c r="C22" s="292" t="s">
        <v>658</v>
      </c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311" t="s">
        <v>658</v>
      </c>
      <c r="W22" s="284"/>
      <c r="X22" s="284"/>
      <c r="Y22" s="284"/>
      <c r="Z22" s="284"/>
      <c r="AA22" s="284"/>
      <c r="AB22" s="284"/>
      <c r="AC22" s="312" t="s">
        <v>659</v>
      </c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91"/>
      <c r="BF22" s="291"/>
      <c r="BG22" s="291"/>
      <c r="BH22" s="291"/>
      <c r="BI22" s="291"/>
      <c r="BJ22" s="291"/>
      <c r="BK22" s="295"/>
      <c r="BL22" s="295"/>
      <c r="BM22" s="295"/>
    </row>
    <row r="23" spans="1:65" ht="13.5" customHeight="1">
      <c r="A23" s="278"/>
      <c r="B23" s="313" t="s">
        <v>660</v>
      </c>
      <c r="C23" s="292" t="s">
        <v>661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314" t="s">
        <v>662</v>
      </c>
      <c r="BF23" s="284"/>
      <c r="BG23" s="284"/>
      <c r="BH23" s="284"/>
      <c r="BI23" s="284"/>
      <c r="BJ23" s="285"/>
      <c r="BK23" s="295"/>
      <c r="BL23" s="295"/>
      <c r="BM23" s="295"/>
    </row>
    <row r="24" spans="1:65" ht="13.5" customHeight="1">
      <c r="A24" s="278"/>
      <c r="B24" s="313" t="s">
        <v>660</v>
      </c>
      <c r="C24" s="292" t="s">
        <v>663</v>
      </c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315" t="s">
        <v>664</v>
      </c>
      <c r="BK24" s="295"/>
      <c r="BL24" s="295"/>
      <c r="BM24" s="295"/>
    </row>
    <row r="25" spans="1:65" ht="13.5" customHeight="1">
      <c r="A25" s="278"/>
      <c r="B25" s="313" t="s">
        <v>660</v>
      </c>
      <c r="C25" s="292" t="s">
        <v>665</v>
      </c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316" t="s">
        <v>666</v>
      </c>
      <c r="BF25" s="284"/>
      <c r="BG25" s="284"/>
      <c r="BH25" s="284"/>
      <c r="BI25" s="284"/>
      <c r="BJ25" s="284"/>
      <c r="BK25" s="295"/>
      <c r="BL25" s="295"/>
      <c r="BM25" s="295"/>
    </row>
    <row r="26" spans="1:65" ht="13.5" customHeight="1">
      <c r="A26" s="278"/>
      <c r="B26" s="313" t="s">
        <v>660</v>
      </c>
      <c r="C26" s="292" t="s">
        <v>667</v>
      </c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5"/>
      <c r="BL26" s="295"/>
      <c r="BM26" s="295"/>
    </row>
    <row r="27" spans="1:65" ht="13.5" customHeight="1">
      <c r="A27" s="278"/>
      <c r="B27" s="313" t="s">
        <v>660</v>
      </c>
      <c r="C27" s="292" t="s">
        <v>668</v>
      </c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5"/>
      <c r="BL27" s="295"/>
      <c r="BM27" s="295"/>
    </row>
    <row r="28" spans="1:65" ht="13.5" customHeight="1">
      <c r="A28" s="278"/>
      <c r="B28" s="313" t="s">
        <v>660</v>
      </c>
      <c r="C28" s="292" t="s">
        <v>669</v>
      </c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316" t="s">
        <v>670</v>
      </c>
      <c r="BF28" s="284"/>
      <c r="BG28" s="284"/>
      <c r="BH28" s="284"/>
      <c r="BI28" s="284"/>
      <c r="BJ28" s="284"/>
      <c r="BK28" s="295"/>
      <c r="BL28" s="295"/>
      <c r="BM28" s="295"/>
    </row>
    <row r="29" spans="1:65" ht="13.5" customHeight="1">
      <c r="A29" s="278"/>
      <c r="B29" s="313" t="s">
        <v>660</v>
      </c>
      <c r="C29" s="292" t="s">
        <v>671</v>
      </c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5"/>
      <c r="BL29" s="295"/>
      <c r="BM29" s="295"/>
    </row>
    <row r="30" spans="1:65" ht="13.5" customHeight="1">
      <c r="A30" s="278"/>
      <c r="B30" s="313" t="s">
        <v>660</v>
      </c>
      <c r="C30" s="292" t="s">
        <v>672</v>
      </c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316" t="s">
        <v>673</v>
      </c>
      <c r="BF30" s="284"/>
      <c r="BG30" s="284"/>
      <c r="BH30" s="284"/>
      <c r="BI30" s="284"/>
      <c r="BJ30" s="284"/>
      <c r="BK30" s="295"/>
      <c r="BL30" s="295"/>
      <c r="BM30" s="295"/>
    </row>
    <row r="31" spans="1:65" ht="13.5" customHeight="1">
      <c r="A31" s="278"/>
      <c r="B31" s="313" t="s">
        <v>660</v>
      </c>
      <c r="C31" s="292" t="s">
        <v>674</v>
      </c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316" t="s">
        <v>675</v>
      </c>
      <c r="BF31" s="284"/>
      <c r="BG31" s="284"/>
      <c r="BH31" s="284"/>
      <c r="BI31" s="284"/>
      <c r="BJ31" s="284"/>
      <c r="BK31" s="295"/>
      <c r="BL31" s="295"/>
      <c r="BM31" s="295"/>
    </row>
    <row r="32" spans="1:65" ht="13.5" customHeight="1">
      <c r="A32" s="278"/>
      <c r="B32" s="313" t="s">
        <v>660</v>
      </c>
      <c r="C32" s="292" t="s">
        <v>676</v>
      </c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5"/>
      <c r="BL32" s="295"/>
      <c r="BM32" s="295"/>
    </row>
    <row r="33" spans="1:65" ht="13.5" customHeight="1">
      <c r="A33" s="278"/>
      <c r="B33" s="313" t="s">
        <v>660</v>
      </c>
      <c r="C33" s="292" t="s">
        <v>677</v>
      </c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5"/>
      <c r="BL33" s="295"/>
      <c r="BM33" s="295"/>
    </row>
    <row r="34" spans="1:65" ht="13.5" customHeight="1">
      <c r="A34" s="279"/>
      <c r="B34" s="297" t="s">
        <v>638</v>
      </c>
      <c r="C34" s="281" t="s">
        <v>639</v>
      </c>
      <c r="D34" s="283" t="s">
        <v>862</v>
      </c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5"/>
      <c r="AI34" s="283" t="s">
        <v>861</v>
      </c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5"/>
      <c r="BM34" s="286"/>
    </row>
    <row r="35" spans="1:65" ht="13.5" customHeight="1">
      <c r="A35" s="279"/>
      <c r="B35" s="298"/>
      <c r="C35" s="281" t="s">
        <v>641</v>
      </c>
      <c r="D35" s="288">
        <v>3</v>
      </c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5"/>
      <c r="AI35" s="317">
        <v>4</v>
      </c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5"/>
      <c r="BM35" s="318"/>
    </row>
    <row r="36" spans="1:65" ht="13.5" customHeight="1">
      <c r="A36" s="279"/>
      <c r="B36" s="299"/>
      <c r="C36" s="281" t="s">
        <v>642</v>
      </c>
      <c r="D36" s="290">
        <v>1</v>
      </c>
      <c r="E36" s="289">
        <v>2</v>
      </c>
      <c r="F36" s="289">
        <v>3</v>
      </c>
      <c r="G36" s="289">
        <v>4</v>
      </c>
      <c r="H36" s="290">
        <v>5</v>
      </c>
      <c r="I36" s="289">
        <v>6</v>
      </c>
      <c r="J36" s="289">
        <v>7</v>
      </c>
      <c r="K36" s="289">
        <v>8</v>
      </c>
      <c r="L36" s="289">
        <v>9</v>
      </c>
      <c r="M36" s="289">
        <v>10</v>
      </c>
      <c r="N36" s="289">
        <v>11</v>
      </c>
      <c r="O36" s="290">
        <v>12</v>
      </c>
      <c r="P36" s="289">
        <v>13</v>
      </c>
      <c r="Q36" s="289">
        <v>14</v>
      </c>
      <c r="R36" s="319">
        <v>15</v>
      </c>
      <c r="S36" s="289">
        <v>16</v>
      </c>
      <c r="T36" s="289">
        <v>17</v>
      </c>
      <c r="U36" s="289">
        <v>18</v>
      </c>
      <c r="V36" s="290">
        <v>19</v>
      </c>
      <c r="W36" s="289">
        <v>20</v>
      </c>
      <c r="X36" s="289">
        <v>21</v>
      </c>
      <c r="Y36" s="289">
        <v>22</v>
      </c>
      <c r="Z36" s="289">
        <v>23</v>
      </c>
      <c r="AA36" s="289">
        <v>24</v>
      </c>
      <c r="AB36" s="289">
        <v>25</v>
      </c>
      <c r="AC36" s="290">
        <v>26</v>
      </c>
      <c r="AD36" s="289">
        <v>27</v>
      </c>
      <c r="AE36" s="289">
        <v>28</v>
      </c>
      <c r="AF36" s="319">
        <v>29</v>
      </c>
      <c r="AG36" s="289">
        <v>30</v>
      </c>
      <c r="AH36" s="289">
        <v>31</v>
      </c>
      <c r="AI36" s="289">
        <v>1</v>
      </c>
      <c r="AJ36" s="290">
        <v>2</v>
      </c>
      <c r="AK36" s="289">
        <v>3</v>
      </c>
      <c r="AL36" s="289">
        <v>4</v>
      </c>
      <c r="AM36" s="289">
        <v>5</v>
      </c>
      <c r="AN36" s="289">
        <v>6</v>
      </c>
      <c r="AO36" s="289">
        <v>7</v>
      </c>
      <c r="AP36" s="289">
        <v>8</v>
      </c>
      <c r="AQ36" s="290">
        <v>9</v>
      </c>
      <c r="AR36" s="289">
        <v>10</v>
      </c>
      <c r="AS36" s="289">
        <v>11</v>
      </c>
      <c r="AT36" s="319">
        <v>12</v>
      </c>
      <c r="AU36" s="289">
        <v>13</v>
      </c>
      <c r="AV36" s="289">
        <v>14</v>
      </c>
      <c r="AW36" s="289">
        <v>15</v>
      </c>
      <c r="AX36" s="290">
        <v>16</v>
      </c>
      <c r="AY36" s="289">
        <v>17</v>
      </c>
      <c r="AZ36" s="289">
        <v>18</v>
      </c>
      <c r="BA36" s="289">
        <v>19</v>
      </c>
      <c r="BB36" s="289">
        <v>20</v>
      </c>
      <c r="BC36" s="289">
        <v>21</v>
      </c>
      <c r="BD36" s="289">
        <v>22</v>
      </c>
      <c r="BE36" s="290">
        <v>23</v>
      </c>
      <c r="BF36" s="289">
        <v>24</v>
      </c>
      <c r="BG36" s="289">
        <v>25</v>
      </c>
      <c r="BH36" s="319">
        <v>26</v>
      </c>
      <c r="BI36" s="289">
        <v>27</v>
      </c>
      <c r="BJ36" s="289">
        <v>28</v>
      </c>
      <c r="BK36" s="289">
        <v>29</v>
      </c>
      <c r="BL36" s="290">
        <v>30</v>
      </c>
      <c r="BM36" s="318"/>
    </row>
    <row r="37" spans="1:65" ht="13.5" customHeight="1">
      <c r="A37" s="278"/>
      <c r="B37" s="291" t="s">
        <v>654</v>
      </c>
      <c r="C37" s="320" t="s">
        <v>678</v>
      </c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304" t="s">
        <v>679</v>
      </c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5"/>
      <c r="AG37" s="305" t="s">
        <v>680</v>
      </c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321"/>
    </row>
    <row r="38" spans="1:65" ht="14.25" customHeight="1" thickBot="1">
      <c r="A38" s="278"/>
      <c r="B38" s="313" t="s">
        <v>681</v>
      </c>
      <c r="C38" s="322" t="s">
        <v>682</v>
      </c>
      <c r="D38" s="323" t="s">
        <v>683</v>
      </c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  <c r="BK38" s="324"/>
      <c r="BL38" s="325"/>
      <c r="BM38" s="326"/>
    </row>
    <row r="39" spans="1:65" ht="13.5" customHeight="1">
      <c r="A39" s="278"/>
      <c r="B39" s="327" t="s">
        <v>681</v>
      </c>
      <c r="C39" s="328" t="s">
        <v>684</v>
      </c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30" t="s">
        <v>684</v>
      </c>
      <c r="S39" s="331"/>
      <c r="T39" s="331"/>
      <c r="U39" s="331"/>
      <c r="V39" s="331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32"/>
    </row>
    <row r="40" spans="1:65" ht="14.25" customHeight="1" thickBot="1">
      <c r="A40" s="278"/>
      <c r="B40" s="333" t="s">
        <v>681</v>
      </c>
      <c r="C40" s="334" t="s">
        <v>685</v>
      </c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6" t="s">
        <v>686</v>
      </c>
      <c r="S40" s="337"/>
      <c r="T40" s="337"/>
      <c r="U40" s="337"/>
      <c r="V40" s="337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  <c r="BI40" s="335"/>
      <c r="BJ40" s="335"/>
      <c r="BK40" s="335"/>
      <c r="BL40" s="335"/>
      <c r="BM40" s="338"/>
    </row>
    <row r="41" spans="1:65" ht="13.5" customHeight="1">
      <c r="A41" s="278"/>
      <c r="B41" s="327" t="s">
        <v>681</v>
      </c>
      <c r="C41" s="328" t="s">
        <v>179</v>
      </c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30" t="s">
        <v>179</v>
      </c>
      <c r="AG41" s="331"/>
      <c r="AH41" s="331"/>
      <c r="AI41" s="331"/>
      <c r="AJ41" s="331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32"/>
    </row>
    <row r="42" spans="1:65" ht="13.5" customHeight="1">
      <c r="A42" s="278"/>
      <c r="B42" s="339" t="s">
        <v>681</v>
      </c>
      <c r="C42" s="292" t="s">
        <v>650</v>
      </c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340" t="s">
        <v>650</v>
      </c>
      <c r="AG42" s="284"/>
      <c r="AH42" s="284"/>
      <c r="AI42" s="284"/>
      <c r="AJ42" s="285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341"/>
    </row>
    <row r="43" spans="1:65" ht="14.25" customHeight="1" thickBot="1">
      <c r="A43" s="278"/>
      <c r="B43" s="333" t="s">
        <v>681</v>
      </c>
      <c r="C43" s="334" t="s">
        <v>687</v>
      </c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6" t="s">
        <v>688</v>
      </c>
      <c r="AG43" s="337"/>
      <c r="AH43" s="337"/>
      <c r="AI43" s="337"/>
      <c r="AJ43" s="342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5"/>
      <c r="BF43" s="335"/>
      <c r="BG43" s="335"/>
      <c r="BH43" s="335"/>
      <c r="BI43" s="335"/>
      <c r="BJ43" s="335"/>
      <c r="BK43" s="335"/>
      <c r="BL43" s="335"/>
      <c r="BM43" s="338"/>
    </row>
    <row r="44" spans="1:65" ht="14.25" customHeight="1" thickBot="1">
      <c r="A44" s="278"/>
      <c r="B44" s="309" t="s">
        <v>643</v>
      </c>
      <c r="C44" s="343" t="s">
        <v>689</v>
      </c>
      <c r="D44" s="344" t="s">
        <v>690</v>
      </c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8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9"/>
      <c r="BG44" s="309"/>
      <c r="BH44" s="309"/>
      <c r="BI44" s="309"/>
      <c r="BJ44" s="309"/>
      <c r="BK44" s="309"/>
      <c r="BL44" s="309"/>
      <c r="BM44" s="345"/>
    </row>
    <row r="45" spans="1:65" ht="13.5" customHeight="1">
      <c r="A45" s="278"/>
      <c r="B45" s="327" t="s">
        <v>681</v>
      </c>
      <c r="C45" s="328" t="s">
        <v>0</v>
      </c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  <c r="AR45" s="329"/>
      <c r="AS45" s="329"/>
      <c r="AT45" s="330" t="s">
        <v>691</v>
      </c>
      <c r="AU45" s="331"/>
      <c r="AV45" s="331"/>
      <c r="AW45" s="331"/>
      <c r="AX45" s="331"/>
      <c r="AY45" s="329"/>
      <c r="AZ45" s="329"/>
      <c r="BA45" s="329"/>
      <c r="BB45" s="329"/>
      <c r="BC45" s="329"/>
      <c r="BD45" s="329"/>
      <c r="BE45" s="329"/>
      <c r="BF45" s="329"/>
      <c r="BG45" s="329"/>
      <c r="BH45" s="329"/>
      <c r="BI45" s="329"/>
      <c r="BJ45" s="329"/>
      <c r="BK45" s="329"/>
      <c r="BL45" s="329"/>
      <c r="BM45" s="332"/>
    </row>
    <row r="46" spans="1:65" ht="14.25" customHeight="1" thickBot="1">
      <c r="A46" s="278"/>
      <c r="B46" s="333" t="s">
        <v>681</v>
      </c>
      <c r="C46" s="334" t="s">
        <v>692</v>
      </c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6" t="s">
        <v>693</v>
      </c>
      <c r="AU46" s="337"/>
      <c r="AV46" s="337"/>
      <c r="AW46" s="337"/>
      <c r="AX46" s="342"/>
      <c r="AY46" s="335"/>
      <c r="AZ46" s="335"/>
      <c r="BA46" s="335"/>
      <c r="BB46" s="335"/>
      <c r="BC46" s="335"/>
      <c r="BD46" s="335"/>
      <c r="BE46" s="335"/>
      <c r="BF46" s="335"/>
      <c r="BG46" s="335"/>
      <c r="BH46" s="335"/>
      <c r="BI46" s="335"/>
      <c r="BJ46" s="335"/>
      <c r="BK46" s="335"/>
      <c r="BL46" s="335"/>
      <c r="BM46" s="338"/>
    </row>
    <row r="47" spans="1:65" ht="13.5" customHeight="1">
      <c r="A47" s="278"/>
      <c r="B47" s="327" t="s">
        <v>681</v>
      </c>
      <c r="C47" s="328" t="s">
        <v>178</v>
      </c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29"/>
      <c r="BB47" s="329"/>
      <c r="BC47" s="329"/>
      <c r="BD47" s="329"/>
      <c r="BE47" s="329"/>
      <c r="BF47" s="329"/>
      <c r="BG47" s="329"/>
      <c r="BH47" s="330" t="s">
        <v>694</v>
      </c>
      <c r="BI47" s="331"/>
      <c r="BJ47" s="331"/>
      <c r="BK47" s="331"/>
      <c r="BL47" s="346"/>
      <c r="BM47" s="332"/>
    </row>
    <row r="48" spans="1:65" ht="13.5" customHeight="1">
      <c r="A48" s="278"/>
      <c r="B48" s="339" t="s">
        <v>681</v>
      </c>
      <c r="C48" s="292" t="s">
        <v>695</v>
      </c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340" t="s">
        <v>686</v>
      </c>
      <c r="BI48" s="284"/>
      <c r="BJ48" s="284"/>
      <c r="BK48" s="284"/>
      <c r="BL48" s="285"/>
      <c r="BM48" s="341"/>
    </row>
    <row r="49" spans="1:65" ht="14.25" customHeight="1" thickBot="1">
      <c r="A49" s="278"/>
      <c r="B49" s="333" t="s">
        <v>681</v>
      </c>
      <c r="C49" s="334" t="s">
        <v>687</v>
      </c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  <c r="AS49" s="335"/>
      <c r="AT49" s="335"/>
      <c r="AU49" s="335"/>
      <c r="AV49" s="335"/>
      <c r="AW49" s="335"/>
      <c r="AX49" s="335"/>
      <c r="AY49" s="335"/>
      <c r="AZ49" s="335"/>
      <c r="BA49" s="335"/>
      <c r="BB49" s="335"/>
      <c r="BC49" s="335"/>
      <c r="BD49" s="335"/>
      <c r="BE49" s="335"/>
      <c r="BF49" s="335"/>
      <c r="BG49" s="335"/>
      <c r="BH49" s="336" t="s">
        <v>688</v>
      </c>
      <c r="BI49" s="337"/>
      <c r="BJ49" s="337"/>
      <c r="BK49" s="337"/>
      <c r="BL49" s="342"/>
      <c r="BM49" s="338"/>
    </row>
    <row r="50" spans="1:65" ht="13.5" customHeight="1">
      <c r="A50" s="278"/>
      <c r="B50" s="309" t="s">
        <v>643</v>
      </c>
      <c r="C50" s="347" t="s">
        <v>178</v>
      </c>
      <c r="D50" s="348" t="s">
        <v>178</v>
      </c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8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9"/>
      <c r="BG50" s="309"/>
      <c r="BH50" s="309"/>
      <c r="BI50" s="309"/>
      <c r="BJ50" s="309"/>
      <c r="BK50" s="309"/>
      <c r="BL50" s="309"/>
      <c r="BM50" s="345"/>
    </row>
    <row r="51" spans="1:65" ht="13.5" customHeight="1">
      <c r="A51" s="278"/>
      <c r="B51" s="291" t="s">
        <v>643</v>
      </c>
      <c r="C51" s="292" t="s">
        <v>696</v>
      </c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4" t="s">
        <v>696</v>
      </c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5"/>
      <c r="BM51" s="321"/>
    </row>
    <row r="52" spans="1:65" ht="13.5" customHeight="1">
      <c r="A52" s="278"/>
      <c r="B52" s="291" t="s">
        <v>643</v>
      </c>
      <c r="C52" s="292" t="s">
        <v>697</v>
      </c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349" t="s">
        <v>697</v>
      </c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5"/>
      <c r="BM52" s="321"/>
    </row>
    <row r="53" spans="1:65" ht="13.5" customHeight="1">
      <c r="A53" s="278"/>
      <c r="B53" s="313" t="s">
        <v>660</v>
      </c>
      <c r="C53" s="292" t="s">
        <v>661</v>
      </c>
      <c r="D53" s="314" t="s">
        <v>698</v>
      </c>
      <c r="E53" s="284"/>
      <c r="F53" s="284"/>
      <c r="G53" s="284"/>
      <c r="H53" s="285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314" t="s">
        <v>662</v>
      </c>
      <c r="AH53" s="284"/>
      <c r="AI53" s="284"/>
      <c r="AJ53" s="284"/>
      <c r="AK53" s="284"/>
      <c r="AL53" s="284"/>
      <c r="AM53" s="285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5"/>
    </row>
    <row r="54" spans="1:65" ht="13.5" customHeight="1">
      <c r="A54" s="278"/>
      <c r="B54" s="313" t="s">
        <v>660</v>
      </c>
      <c r="C54" s="292" t="s">
        <v>663</v>
      </c>
      <c r="D54" s="314" t="s">
        <v>699</v>
      </c>
      <c r="E54" s="284"/>
      <c r="F54" s="284"/>
      <c r="G54" s="284"/>
      <c r="H54" s="285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314" t="s">
        <v>699</v>
      </c>
      <c r="AJ54" s="284"/>
      <c r="AK54" s="284"/>
      <c r="AL54" s="284"/>
      <c r="AM54" s="285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5"/>
    </row>
    <row r="55" spans="1:65" ht="13.5" customHeight="1">
      <c r="A55" s="278"/>
      <c r="B55" s="313" t="s">
        <v>660</v>
      </c>
      <c r="C55" s="292" t="s">
        <v>665</v>
      </c>
      <c r="D55" s="314" t="s">
        <v>666</v>
      </c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5"/>
      <c r="P55" s="314" t="s">
        <v>700</v>
      </c>
      <c r="Q55" s="284"/>
      <c r="R55" s="284"/>
      <c r="S55" s="284"/>
      <c r="T55" s="284"/>
      <c r="U55" s="284"/>
      <c r="V55" s="285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314" t="s">
        <v>701</v>
      </c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5"/>
      <c r="AU55" s="350" t="s">
        <v>702</v>
      </c>
      <c r="AV55" s="351"/>
      <c r="AW55" s="351"/>
      <c r="AX55" s="351"/>
      <c r="AY55" s="351"/>
      <c r="AZ55" s="351"/>
      <c r="BA55" s="352"/>
      <c r="BB55" s="291"/>
      <c r="BC55" s="291"/>
      <c r="BD55" s="291"/>
      <c r="BE55" s="291"/>
      <c r="BF55" s="291"/>
      <c r="BG55" s="291"/>
      <c r="BH55" s="350" t="s">
        <v>703</v>
      </c>
      <c r="BI55" s="351"/>
      <c r="BJ55" s="351"/>
      <c r="BK55" s="351"/>
      <c r="BL55" s="352"/>
      <c r="BM55" s="295"/>
    </row>
    <row r="56" spans="1:65" ht="13.5" customHeight="1">
      <c r="A56" s="278"/>
      <c r="B56" s="313" t="s">
        <v>660</v>
      </c>
      <c r="C56" s="292" t="s">
        <v>667</v>
      </c>
      <c r="D56" s="291"/>
      <c r="E56" s="291"/>
      <c r="F56" s="291"/>
      <c r="G56" s="291"/>
      <c r="H56" s="291"/>
      <c r="I56" s="291"/>
      <c r="J56" s="291"/>
      <c r="K56" s="314" t="s">
        <v>704</v>
      </c>
      <c r="L56" s="284"/>
      <c r="M56" s="284"/>
      <c r="N56" s="284"/>
      <c r="O56" s="284"/>
      <c r="P56" s="284"/>
      <c r="Q56" s="285"/>
      <c r="R56" s="353" t="s">
        <v>705</v>
      </c>
      <c r="S56" s="284"/>
      <c r="T56" s="284"/>
      <c r="U56" s="284"/>
      <c r="V56" s="284"/>
      <c r="W56" s="284"/>
      <c r="X56" s="285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314" t="s">
        <v>704</v>
      </c>
      <c r="AU56" s="284"/>
      <c r="AV56" s="284"/>
      <c r="AW56" s="284"/>
      <c r="AX56" s="284"/>
      <c r="AY56" s="284"/>
      <c r="AZ56" s="285"/>
      <c r="BA56" s="353" t="s">
        <v>705</v>
      </c>
      <c r="BB56" s="284"/>
      <c r="BC56" s="284"/>
      <c r="BD56" s="284"/>
      <c r="BE56" s="284"/>
      <c r="BF56" s="284"/>
      <c r="BG56" s="285"/>
      <c r="BH56" s="291"/>
      <c r="BI56" s="291"/>
      <c r="BJ56" s="291"/>
      <c r="BK56" s="291"/>
      <c r="BL56" s="291"/>
      <c r="BM56" s="295"/>
    </row>
    <row r="57" spans="1:65" ht="16.5" customHeight="1">
      <c r="A57" s="278"/>
      <c r="B57" s="313" t="s">
        <v>660</v>
      </c>
      <c r="C57" s="292" t="s">
        <v>668</v>
      </c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314" t="s">
        <v>706</v>
      </c>
      <c r="Z57" s="284"/>
      <c r="AA57" s="284"/>
      <c r="AB57" s="284"/>
      <c r="AC57" s="284"/>
      <c r="AD57" s="284"/>
      <c r="AE57" s="284"/>
      <c r="AF57" s="285"/>
      <c r="AG57" s="314" t="s">
        <v>707</v>
      </c>
      <c r="AH57" s="284"/>
      <c r="AI57" s="284"/>
      <c r="AJ57" s="284"/>
      <c r="AK57" s="284"/>
      <c r="AL57" s="285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314" t="s">
        <v>706</v>
      </c>
      <c r="BA57" s="284"/>
      <c r="BB57" s="284"/>
      <c r="BC57" s="284"/>
      <c r="BD57" s="284"/>
      <c r="BE57" s="284"/>
      <c r="BF57" s="284"/>
      <c r="BG57" s="285"/>
      <c r="BH57" s="291"/>
      <c r="BI57" s="291"/>
      <c r="BJ57" s="291"/>
      <c r="BK57" s="291"/>
      <c r="BL57" s="291"/>
      <c r="BM57" s="295"/>
    </row>
    <row r="58" spans="1:65" ht="13.5" customHeight="1">
      <c r="A58" s="278"/>
      <c r="B58" s="313" t="s">
        <v>660</v>
      </c>
      <c r="C58" s="292" t="s">
        <v>669</v>
      </c>
      <c r="D58" s="314" t="s">
        <v>670</v>
      </c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5"/>
      <c r="P58" s="291"/>
      <c r="Q58" s="291"/>
      <c r="R58" s="314" t="s">
        <v>708</v>
      </c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5"/>
      <c r="AF58" s="291"/>
      <c r="AG58" s="314" t="s">
        <v>709</v>
      </c>
      <c r="AH58" s="284"/>
      <c r="AI58" s="284"/>
      <c r="AJ58" s="284"/>
      <c r="AK58" s="284"/>
      <c r="AL58" s="284"/>
      <c r="AM58" s="284"/>
      <c r="AN58" s="284"/>
      <c r="AO58" s="284"/>
      <c r="AP58" s="284"/>
      <c r="AQ58" s="285"/>
      <c r="AR58" s="291"/>
      <c r="AS58" s="291"/>
      <c r="AT58" s="314" t="s">
        <v>710</v>
      </c>
      <c r="AU58" s="284"/>
      <c r="AV58" s="284"/>
      <c r="AW58" s="284"/>
      <c r="AX58" s="284"/>
      <c r="AY58" s="284"/>
      <c r="AZ58" s="284"/>
      <c r="BA58" s="285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5"/>
    </row>
    <row r="59" spans="1:65" ht="13.5" customHeight="1">
      <c r="A59" s="278"/>
      <c r="B59" s="313" t="s">
        <v>660</v>
      </c>
      <c r="C59" s="292" t="s">
        <v>671</v>
      </c>
      <c r="D59" s="314" t="s">
        <v>711</v>
      </c>
      <c r="E59" s="284"/>
      <c r="F59" s="284"/>
      <c r="G59" s="284"/>
      <c r="H59" s="285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314" t="s">
        <v>712</v>
      </c>
      <c r="AN59" s="284"/>
      <c r="AO59" s="284"/>
      <c r="AP59" s="284"/>
      <c r="AQ59" s="285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5"/>
    </row>
    <row r="60" spans="1:65" ht="13.5" customHeight="1">
      <c r="A60" s="278"/>
      <c r="B60" s="313" t="s">
        <v>660</v>
      </c>
      <c r="C60" s="292" t="s">
        <v>672</v>
      </c>
      <c r="D60" s="314" t="s">
        <v>673</v>
      </c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5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5"/>
    </row>
    <row r="61" spans="1:65" ht="16.5" customHeight="1">
      <c r="A61" s="278"/>
      <c r="B61" s="313" t="s">
        <v>660</v>
      </c>
      <c r="C61" s="292" t="s">
        <v>674</v>
      </c>
      <c r="D61" s="314" t="s">
        <v>713</v>
      </c>
      <c r="E61" s="284"/>
      <c r="F61" s="284"/>
      <c r="G61" s="284"/>
      <c r="H61" s="285"/>
      <c r="I61" s="314" t="s">
        <v>714</v>
      </c>
      <c r="J61" s="284"/>
      <c r="K61" s="284"/>
      <c r="L61" s="284"/>
      <c r="M61" s="284"/>
      <c r="N61" s="284"/>
      <c r="O61" s="285"/>
      <c r="P61" s="314" t="s">
        <v>715</v>
      </c>
      <c r="Q61" s="284"/>
      <c r="R61" s="284"/>
      <c r="S61" s="284"/>
      <c r="T61" s="284"/>
      <c r="U61" s="284"/>
      <c r="V61" s="285"/>
      <c r="W61" s="314" t="s">
        <v>716</v>
      </c>
      <c r="X61" s="284"/>
      <c r="Y61" s="284"/>
      <c r="Z61" s="284"/>
      <c r="AA61" s="284"/>
      <c r="AB61" s="284"/>
      <c r="AC61" s="285"/>
      <c r="AD61" s="314" t="s">
        <v>717</v>
      </c>
      <c r="AE61" s="284"/>
      <c r="AF61" s="284"/>
      <c r="AG61" s="284"/>
      <c r="AH61" s="284"/>
      <c r="AI61" s="284"/>
      <c r="AJ61" s="284"/>
      <c r="AK61" s="285"/>
      <c r="AL61" s="314" t="s">
        <v>718</v>
      </c>
      <c r="AM61" s="284"/>
      <c r="AN61" s="284"/>
      <c r="AO61" s="284"/>
      <c r="AP61" s="284"/>
      <c r="AQ61" s="285"/>
      <c r="AR61" s="314" t="s">
        <v>719</v>
      </c>
      <c r="AS61" s="284"/>
      <c r="AT61" s="284"/>
      <c r="AU61" s="284"/>
      <c r="AV61" s="284"/>
      <c r="AW61" s="284"/>
      <c r="AX61" s="285"/>
      <c r="AY61" s="314" t="s">
        <v>720</v>
      </c>
      <c r="AZ61" s="284"/>
      <c r="BA61" s="284"/>
      <c r="BB61" s="284"/>
      <c r="BC61" s="284"/>
      <c r="BD61" s="284"/>
      <c r="BE61" s="285"/>
      <c r="BF61" s="314" t="s">
        <v>721</v>
      </c>
      <c r="BG61" s="284"/>
      <c r="BH61" s="284"/>
      <c r="BI61" s="284"/>
      <c r="BJ61" s="284"/>
      <c r="BK61" s="284"/>
      <c r="BL61" s="285"/>
      <c r="BM61" s="295"/>
    </row>
    <row r="62" spans="1:65" ht="13.5" customHeight="1">
      <c r="A62" s="278"/>
      <c r="B62" s="313" t="s">
        <v>660</v>
      </c>
      <c r="C62" s="292" t="s">
        <v>676</v>
      </c>
      <c r="D62" s="291"/>
      <c r="E62" s="291"/>
      <c r="F62" s="291"/>
      <c r="G62" s="291"/>
      <c r="H62" s="291"/>
      <c r="I62" s="291"/>
      <c r="J62" s="291"/>
      <c r="K62" s="314" t="s">
        <v>722</v>
      </c>
      <c r="L62" s="284"/>
      <c r="M62" s="284"/>
      <c r="N62" s="284"/>
      <c r="O62" s="284"/>
      <c r="P62" s="284"/>
      <c r="Q62" s="284"/>
      <c r="R62" s="285"/>
      <c r="S62" s="291"/>
      <c r="T62" s="291"/>
      <c r="U62" s="291"/>
      <c r="V62" s="291"/>
      <c r="W62" s="291"/>
      <c r="X62" s="291"/>
      <c r="Y62" s="314" t="s">
        <v>723</v>
      </c>
      <c r="Z62" s="284"/>
      <c r="AA62" s="284"/>
      <c r="AB62" s="284"/>
      <c r="AC62" s="284"/>
      <c r="AD62" s="284"/>
      <c r="AE62" s="284"/>
      <c r="AF62" s="285"/>
      <c r="AG62" s="291"/>
      <c r="AH62" s="291"/>
      <c r="AI62" s="291"/>
      <c r="AJ62" s="291"/>
      <c r="AK62" s="291"/>
      <c r="AL62" s="291"/>
      <c r="AM62" s="314" t="s">
        <v>724</v>
      </c>
      <c r="AN62" s="284"/>
      <c r="AO62" s="284"/>
      <c r="AP62" s="284"/>
      <c r="AQ62" s="284"/>
      <c r="AR62" s="284"/>
      <c r="AS62" s="284"/>
      <c r="AT62" s="285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5"/>
    </row>
    <row r="63" spans="1:65" ht="13.5" customHeight="1">
      <c r="A63" s="278"/>
      <c r="B63" s="313" t="s">
        <v>660</v>
      </c>
      <c r="C63" s="292" t="s">
        <v>677</v>
      </c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354" t="s">
        <v>725</v>
      </c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354" t="s">
        <v>726</v>
      </c>
      <c r="AI63" s="291"/>
      <c r="AJ63" s="291"/>
      <c r="AK63" s="291"/>
      <c r="AL63" s="354" t="s">
        <v>726</v>
      </c>
      <c r="AM63" s="291"/>
      <c r="AN63" s="291"/>
      <c r="AO63" s="291"/>
      <c r="AP63" s="291"/>
      <c r="AQ63" s="291"/>
      <c r="AR63" s="291"/>
      <c r="AS63" s="354" t="s">
        <v>726</v>
      </c>
      <c r="AT63" s="291"/>
      <c r="AU63" s="291"/>
      <c r="AV63" s="291"/>
      <c r="AW63" s="291"/>
      <c r="AX63" s="291"/>
      <c r="AY63" s="291"/>
      <c r="AZ63" s="354" t="s">
        <v>726</v>
      </c>
      <c r="BA63" s="291"/>
      <c r="BB63" s="291"/>
      <c r="BC63" s="291"/>
      <c r="BD63" s="291"/>
      <c r="BE63" s="291"/>
      <c r="BF63" s="291"/>
      <c r="BG63" s="354" t="s">
        <v>726</v>
      </c>
      <c r="BH63" s="291"/>
      <c r="BI63" s="291"/>
      <c r="BJ63" s="291"/>
      <c r="BK63" s="291"/>
      <c r="BL63" s="291"/>
      <c r="BM63" s="295"/>
    </row>
    <row r="64" spans="1:65" ht="13.5" customHeight="1">
      <c r="A64" s="279"/>
      <c r="B64" s="297" t="s">
        <v>638</v>
      </c>
      <c r="C64" s="281" t="s">
        <v>639</v>
      </c>
      <c r="D64" s="283" t="s">
        <v>861</v>
      </c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5"/>
      <c r="AI64" s="283" t="s">
        <v>861</v>
      </c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5"/>
      <c r="BM64" s="286"/>
    </row>
    <row r="65" spans="1:65" ht="13.5" customHeight="1">
      <c r="A65" s="279"/>
      <c r="B65" s="298"/>
      <c r="C65" s="281" t="s">
        <v>641</v>
      </c>
      <c r="D65" s="288">
        <v>5</v>
      </c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5"/>
      <c r="AI65" s="317">
        <v>6</v>
      </c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5"/>
      <c r="BM65" s="318"/>
    </row>
    <row r="66" spans="1:65" ht="14.25" customHeight="1" thickBot="1">
      <c r="A66" s="279"/>
      <c r="B66" s="299"/>
      <c r="C66" s="297" t="s">
        <v>642</v>
      </c>
      <c r="D66" s="355">
        <v>1</v>
      </c>
      <c r="E66" s="355">
        <v>2</v>
      </c>
      <c r="F66" s="356">
        <v>3</v>
      </c>
      <c r="G66" s="355">
        <v>4</v>
      </c>
      <c r="H66" s="356">
        <v>5</v>
      </c>
      <c r="I66" s="355">
        <v>6</v>
      </c>
      <c r="J66" s="356">
        <v>7</v>
      </c>
      <c r="K66" s="355">
        <v>8</v>
      </c>
      <c r="L66" s="355">
        <v>9</v>
      </c>
      <c r="M66" s="355">
        <v>10</v>
      </c>
      <c r="N66" s="355">
        <v>11</v>
      </c>
      <c r="O66" s="355">
        <v>12</v>
      </c>
      <c r="P66" s="355">
        <v>13</v>
      </c>
      <c r="Q66" s="356">
        <v>14</v>
      </c>
      <c r="R66" s="355">
        <v>15</v>
      </c>
      <c r="S66" s="355">
        <v>16</v>
      </c>
      <c r="T66" s="357">
        <v>17</v>
      </c>
      <c r="U66" s="355">
        <v>18</v>
      </c>
      <c r="V66" s="355">
        <v>19</v>
      </c>
      <c r="W66" s="355">
        <v>20</v>
      </c>
      <c r="X66" s="356">
        <v>21</v>
      </c>
      <c r="Y66" s="355">
        <v>22</v>
      </c>
      <c r="Z66" s="355">
        <v>23</v>
      </c>
      <c r="AA66" s="355">
        <v>24</v>
      </c>
      <c r="AB66" s="355">
        <v>25</v>
      </c>
      <c r="AC66" s="355">
        <v>26</v>
      </c>
      <c r="AD66" s="355">
        <v>27</v>
      </c>
      <c r="AE66" s="356">
        <v>28</v>
      </c>
      <c r="AF66" s="355">
        <v>29</v>
      </c>
      <c r="AG66" s="355">
        <v>30</v>
      </c>
      <c r="AH66" s="357">
        <v>31</v>
      </c>
      <c r="AI66" s="355">
        <v>1</v>
      </c>
      <c r="AJ66" s="355">
        <v>2</v>
      </c>
      <c r="AK66" s="355">
        <v>3</v>
      </c>
      <c r="AL66" s="356">
        <v>4</v>
      </c>
      <c r="AM66" s="355">
        <v>5</v>
      </c>
      <c r="AN66" s="356">
        <v>6</v>
      </c>
      <c r="AO66" s="355">
        <v>7</v>
      </c>
      <c r="AP66" s="355">
        <v>8</v>
      </c>
      <c r="AQ66" s="355">
        <v>9</v>
      </c>
      <c r="AR66" s="355">
        <v>10</v>
      </c>
      <c r="AS66" s="356">
        <v>11</v>
      </c>
      <c r="AT66" s="355">
        <v>12</v>
      </c>
      <c r="AU66" s="355">
        <v>13</v>
      </c>
      <c r="AV66" s="357">
        <v>14</v>
      </c>
      <c r="AW66" s="355">
        <v>15</v>
      </c>
      <c r="AX66" s="355">
        <v>16</v>
      </c>
      <c r="AY66" s="355">
        <v>17</v>
      </c>
      <c r="AZ66" s="356">
        <v>18</v>
      </c>
      <c r="BA66" s="355">
        <v>19</v>
      </c>
      <c r="BB66" s="355">
        <v>20</v>
      </c>
      <c r="BC66" s="355">
        <v>21</v>
      </c>
      <c r="BD66" s="355">
        <v>22</v>
      </c>
      <c r="BE66" s="355">
        <v>23</v>
      </c>
      <c r="BF66" s="355">
        <v>24</v>
      </c>
      <c r="BG66" s="356">
        <v>25</v>
      </c>
      <c r="BH66" s="355">
        <v>26</v>
      </c>
      <c r="BI66" s="355">
        <v>27</v>
      </c>
      <c r="BJ66" s="357">
        <v>28</v>
      </c>
      <c r="BK66" s="355">
        <v>29</v>
      </c>
      <c r="BL66" s="355">
        <v>30</v>
      </c>
      <c r="BM66" s="358"/>
    </row>
    <row r="67" spans="1:65" ht="13.5" customHeight="1">
      <c r="A67" s="278"/>
      <c r="B67" s="327" t="s">
        <v>681</v>
      </c>
      <c r="C67" s="328" t="s">
        <v>696</v>
      </c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30" t="s">
        <v>727</v>
      </c>
      <c r="U67" s="331"/>
      <c r="V67" s="331"/>
      <c r="W67" s="331"/>
      <c r="X67" s="346"/>
      <c r="Y67" s="329"/>
      <c r="Z67" s="329"/>
      <c r="AA67" s="329"/>
      <c r="AB67" s="329"/>
      <c r="AC67" s="329"/>
      <c r="AD67" s="329"/>
      <c r="AE67" s="329"/>
      <c r="AF67" s="329"/>
      <c r="AG67" s="329"/>
      <c r="AH67" s="329"/>
      <c r="AI67" s="329"/>
      <c r="AJ67" s="329"/>
      <c r="AK67" s="329"/>
      <c r="AL67" s="329"/>
      <c r="AM67" s="329"/>
      <c r="AN67" s="329"/>
      <c r="AO67" s="329"/>
      <c r="AP67" s="329"/>
      <c r="AQ67" s="329"/>
      <c r="AR67" s="329"/>
      <c r="AS67" s="329"/>
      <c r="AT67" s="329"/>
      <c r="AU67" s="329"/>
      <c r="AV67" s="329"/>
      <c r="AW67" s="329"/>
      <c r="AX67" s="329"/>
      <c r="AY67" s="329"/>
      <c r="AZ67" s="329"/>
      <c r="BA67" s="329"/>
      <c r="BB67" s="329"/>
      <c r="BC67" s="329"/>
      <c r="BD67" s="329"/>
      <c r="BE67" s="329"/>
      <c r="BF67" s="329"/>
      <c r="BG67" s="329"/>
      <c r="BH67" s="329"/>
      <c r="BI67" s="329"/>
      <c r="BJ67" s="329"/>
      <c r="BK67" s="329"/>
      <c r="BL67" s="329"/>
      <c r="BM67" s="332"/>
    </row>
    <row r="68" spans="1:65" ht="14.25" customHeight="1" thickBot="1">
      <c r="A68" s="278"/>
      <c r="B68" s="333" t="s">
        <v>681</v>
      </c>
      <c r="C68" s="334" t="s">
        <v>728</v>
      </c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6" t="s">
        <v>686</v>
      </c>
      <c r="U68" s="337"/>
      <c r="V68" s="337"/>
      <c r="W68" s="337"/>
      <c r="X68" s="342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  <c r="BC68" s="335"/>
      <c r="BD68" s="335"/>
      <c r="BE68" s="335"/>
      <c r="BF68" s="335"/>
      <c r="BG68" s="335"/>
      <c r="BH68" s="335"/>
      <c r="BI68" s="335"/>
      <c r="BJ68" s="335"/>
      <c r="BK68" s="335"/>
      <c r="BL68" s="335"/>
      <c r="BM68" s="338"/>
    </row>
    <row r="69" spans="1:65" ht="13.5" customHeight="1">
      <c r="A69" s="278"/>
      <c r="B69" s="327" t="s">
        <v>681</v>
      </c>
      <c r="C69" s="328" t="s">
        <v>697</v>
      </c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30" t="s">
        <v>729</v>
      </c>
      <c r="AI69" s="331"/>
      <c r="AJ69" s="331"/>
      <c r="AK69" s="331"/>
      <c r="AL69" s="346"/>
      <c r="AM69" s="329"/>
      <c r="AN69" s="329"/>
      <c r="AO69" s="329"/>
      <c r="AP69" s="329"/>
      <c r="AQ69" s="329"/>
      <c r="AR69" s="329"/>
      <c r="AS69" s="329"/>
      <c r="AT69" s="329"/>
      <c r="AU69" s="329"/>
      <c r="AV69" s="329"/>
      <c r="AW69" s="329"/>
      <c r="AX69" s="329"/>
      <c r="AY69" s="329"/>
      <c r="AZ69" s="329"/>
      <c r="BA69" s="329"/>
      <c r="BB69" s="329"/>
      <c r="BC69" s="329"/>
      <c r="BD69" s="329"/>
      <c r="BE69" s="329"/>
      <c r="BF69" s="329"/>
      <c r="BG69" s="329"/>
      <c r="BH69" s="329"/>
      <c r="BI69" s="329"/>
      <c r="BJ69" s="329"/>
      <c r="BK69" s="329"/>
      <c r="BL69" s="329"/>
      <c r="BM69" s="332"/>
    </row>
    <row r="70" spans="1:65" ht="13.5" customHeight="1">
      <c r="A70" s="278"/>
      <c r="B70" s="339" t="s">
        <v>681</v>
      </c>
      <c r="C70" s="292" t="s">
        <v>730</v>
      </c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340" t="s">
        <v>730</v>
      </c>
      <c r="AI70" s="284"/>
      <c r="AJ70" s="284"/>
      <c r="AK70" s="284"/>
      <c r="AL70" s="285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341"/>
    </row>
    <row r="71" spans="1:65" ht="14.25" customHeight="1" thickBot="1">
      <c r="A71" s="278"/>
      <c r="B71" s="333" t="s">
        <v>681</v>
      </c>
      <c r="C71" s="334" t="s">
        <v>687</v>
      </c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6" t="s">
        <v>688</v>
      </c>
      <c r="AI71" s="337"/>
      <c r="AJ71" s="337"/>
      <c r="AK71" s="337"/>
      <c r="AL71" s="342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35"/>
      <c r="BK71" s="335"/>
      <c r="BL71" s="335"/>
      <c r="BM71" s="338"/>
    </row>
    <row r="72" spans="1:65" ht="13.5" customHeight="1">
      <c r="A72" s="278"/>
      <c r="B72" s="327" t="s">
        <v>681</v>
      </c>
      <c r="C72" s="328" t="s">
        <v>731</v>
      </c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  <c r="AP72" s="329"/>
      <c r="AQ72" s="329"/>
      <c r="AR72" s="329"/>
      <c r="AS72" s="329"/>
      <c r="AT72" s="329"/>
      <c r="AU72" s="329"/>
      <c r="AV72" s="330" t="s">
        <v>732</v>
      </c>
      <c r="AW72" s="331"/>
      <c r="AX72" s="331"/>
      <c r="AY72" s="331"/>
      <c r="AZ72" s="346"/>
      <c r="BA72" s="329"/>
      <c r="BB72" s="329"/>
      <c r="BC72" s="329"/>
      <c r="BD72" s="329"/>
      <c r="BE72" s="329"/>
      <c r="BF72" s="329"/>
      <c r="BG72" s="329"/>
      <c r="BH72" s="329"/>
      <c r="BI72" s="329"/>
      <c r="BJ72" s="329"/>
      <c r="BK72" s="329"/>
      <c r="BL72" s="329"/>
      <c r="BM72" s="332"/>
    </row>
    <row r="73" spans="1:65" ht="14.25" customHeight="1" thickBot="1">
      <c r="A73" s="278"/>
      <c r="B73" s="333" t="s">
        <v>681</v>
      </c>
      <c r="C73" s="334" t="s">
        <v>733</v>
      </c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  <c r="AM73" s="335"/>
      <c r="AN73" s="335"/>
      <c r="AO73" s="335"/>
      <c r="AP73" s="335"/>
      <c r="AQ73" s="335"/>
      <c r="AR73" s="335"/>
      <c r="AS73" s="335"/>
      <c r="AT73" s="335"/>
      <c r="AU73" s="335"/>
      <c r="AV73" s="336" t="s">
        <v>693</v>
      </c>
      <c r="AW73" s="337"/>
      <c r="AX73" s="337"/>
      <c r="AY73" s="337"/>
      <c r="AZ73" s="342"/>
      <c r="BA73" s="335"/>
      <c r="BB73" s="335"/>
      <c r="BC73" s="335"/>
      <c r="BD73" s="335"/>
      <c r="BE73" s="335"/>
      <c r="BF73" s="335"/>
      <c r="BG73" s="335"/>
      <c r="BH73" s="335"/>
      <c r="BI73" s="335"/>
      <c r="BJ73" s="335"/>
      <c r="BK73" s="335"/>
      <c r="BL73" s="335"/>
      <c r="BM73" s="338"/>
    </row>
    <row r="74" spans="1:65" ht="13.5" customHeight="1">
      <c r="A74" s="278"/>
      <c r="B74" s="327" t="s">
        <v>681</v>
      </c>
      <c r="C74" s="328" t="s">
        <v>734</v>
      </c>
      <c r="D74" s="329"/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29"/>
      <c r="AH74" s="329"/>
      <c r="AI74" s="329"/>
      <c r="AJ74" s="329"/>
      <c r="AK74" s="329"/>
      <c r="AL74" s="329"/>
      <c r="AM74" s="329"/>
      <c r="AN74" s="329"/>
      <c r="AO74" s="329"/>
      <c r="AP74" s="329"/>
      <c r="AQ74" s="329"/>
      <c r="AR74" s="329"/>
      <c r="AS74" s="329"/>
      <c r="AT74" s="329"/>
      <c r="AU74" s="329"/>
      <c r="AV74" s="329"/>
      <c r="AW74" s="329"/>
      <c r="AX74" s="329"/>
      <c r="AY74" s="329"/>
      <c r="AZ74" s="329"/>
      <c r="BA74" s="329"/>
      <c r="BB74" s="329"/>
      <c r="BC74" s="329"/>
      <c r="BD74" s="329"/>
      <c r="BE74" s="329"/>
      <c r="BF74" s="329"/>
      <c r="BG74" s="329"/>
      <c r="BH74" s="329"/>
      <c r="BI74" s="329"/>
      <c r="BJ74" s="359" t="s">
        <v>735</v>
      </c>
      <c r="BK74" s="360"/>
      <c r="BL74" s="361"/>
      <c r="BM74" s="332"/>
    </row>
    <row r="75" spans="1:65" ht="13.5" customHeight="1">
      <c r="A75" s="278"/>
      <c r="B75" s="339" t="s">
        <v>681</v>
      </c>
      <c r="C75" s="292" t="s">
        <v>736</v>
      </c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340" t="s">
        <v>737</v>
      </c>
      <c r="BK75" s="284"/>
      <c r="BL75" s="285"/>
      <c r="BM75" s="341"/>
    </row>
    <row r="76" spans="1:65" ht="14.25" customHeight="1" thickBot="1">
      <c r="A76" s="278"/>
      <c r="B76" s="333" t="s">
        <v>681</v>
      </c>
      <c r="C76" s="334" t="s">
        <v>738</v>
      </c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AT76" s="335"/>
      <c r="AU76" s="335"/>
      <c r="AV76" s="335"/>
      <c r="AW76" s="335"/>
      <c r="AX76" s="335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35"/>
      <c r="BJ76" s="336" t="s">
        <v>693</v>
      </c>
      <c r="BK76" s="337"/>
      <c r="BL76" s="342"/>
      <c r="BM76" s="338"/>
    </row>
    <row r="77" spans="1:65" ht="13.5" customHeight="1">
      <c r="A77" s="278"/>
      <c r="B77" s="291" t="s">
        <v>643</v>
      </c>
      <c r="C77" s="292" t="s">
        <v>697</v>
      </c>
      <c r="D77" s="349" t="s">
        <v>697</v>
      </c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321"/>
    </row>
    <row r="78" spans="1:65" ht="13.5" customHeight="1">
      <c r="A78" s="278"/>
      <c r="B78" s="291" t="s">
        <v>643</v>
      </c>
      <c r="C78" s="296" t="s">
        <v>739</v>
      </c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4" t="s">
        <v>739</v>
      </c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5"/>
      <c r="BM78" s="321"/>
    </row>
    <row r="79" spans="1:65" ht="13.5" customHeight="1">
      <c r="A79" s="278"/>
      <c r="B79" s="291" t="s">
        <v>643</v>
      </c>
      <c r="C79" s="296" t="s">
        <v>740</v>
      </c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349" t="s">
        <v>740</v>
      </c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5"/>
      <c r="BM79" s="321"/>
    </row>
    <row r="80" spans="1:65" ht="13.5" customHeight="1">
      <c r="A80" s="279"/>
      <c r="B80" s="297" t="s">
        <v>638</v>
      </c>
      <c r="C80" s="281" t="s">
        <v>639</v>
      </c>
      <c r="D80" s="283" t="s">
        <v>860</v>
      </c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5"/>
      <c r="AI80" s="283" t="s">
        <v>860</v>
      </c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5"/>
    </row>
    <row r="81" spans="1:65" ht="13.5" customHeight="1">
      <c r="A81" s="279"/>
      <c r="B81" s="298"/>
      <c r="C81" s="281" t="s">
        <v>641</v>
      </c>
      <c r="D81" s="288">
        <v>7</v>
      </c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5"/>
      <c r="AI81" s="288">
        <v>8</v>
      </c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5"/>
    </row>
    <row r="82" spans="1:65" ht="14.25" customHeight="1" thickBot="1">
      <c r="A82" s="279"/>
      <c r="B82" s="299"/>
      <c r="C82" s="297" t="s">
        <v>642</v>
      </c>
      <c r="D82" s="355">
        <v>1</v>
      </c>
      <c r="E82" s="356">
        <v>2</v>
      </c>
      <c r="F82" s="355">
        <v>3</v>
      </c>
      <c r="G82" s="355">
        <v>4</v>
      </c>
      <c r="H82" s="355">
        <v>5</v>
      </c>
      <c r="I82" s="355">
        <v>6</v>
      </c>
      <c r="J82" s="355">
        <v>7</v>
      </c>
      <c r="K82" s="355">
        <v>8</v>
      </c>
      <c r="L82" s="356">
        <v>9</v>
      </c>
      <c r="M82" s="355">
        <v>10</v>
      </c>
      <c r="N82" s="355">
        <v>11</v>
      </c>
      <c r="O82" s="355">
        <v>12</v>
      </c>
      <c r="P82" s="355">
        <v>13</v>
      </c>
      <c r="Q82" s="355">
        <v>14</v>
      </c>
      <c r="R82" s="355">
        <v>15</v>
      </c>
      <c r="S82" s="356">
        <v>16</v>
      </c>
      <c r="T82" s="355">
        <v>17</v>
      </c>
      <c r="U82" s="355">
        <v>18</v>
      </c>
      <c r="V82" s="355">
        <v>19</v>
      </c>
      <c r="W82" s="355">
        <v>20</v>
      </c>
      <c r="X82" s="355">
        <v>21</v>
      </c>
      <c r="Y82" s="355">
        <v>22</v>
      </c>
      <c r="Z82" s="356">
        <v>23</v>
      </c>
      <c r="AA82" s="355">
        <v>24</v>
      </c>
      <c r="AB82" s="355">
        <v>25</v>
      </c>
      <c r="AC82" s="357">
        <v>26</v>
      </c>
      <c r="AD82" s="362">
        <v>27</v>
      </c>
      <c r="AE82" s="355">
        <v>28</v>
      </c>
      <c r="AF82" s="355">
        <v>29</v>
      </c>
      <c r="AG82" s="356">
        <v>30</v>
      </c>
      <c r="AH82" s="355">
        <v>31</v>
      </c>
      <c r="AI82" s="355">
        <v>1</v>
      </c>
      <c r="AJ82" s="355">
        <v>2</v>
      </c>
      <c r="AK82" s="355">
        <v>3</v>
      </c>
      <c r="AL82" s="355">
        <v>4</v>
      </c>
      <c r="AM82" s="355">
        <v>5</v>
      </c>
      <c r="AN82" s="356">
        <v>6</v>
      </c>
      <c r="AO82" s="355">
        <v>7</v>
      </c>
      <c r="AP82" s="355">
        <v>8</v>
      </c>
      <c r="AQ82" s="355">
        <v>9</v>
      </c>
      <c r="AR82" s="355">
        <v>10</v>
      </c>
      <c r="AS82" s="355">
        <v>11</v>
      </c>
      <c r="AT82" s="355">
        <v>12</v>
      </c>
      <c r="AU82" s="356">
        <v>13</v>
      </c>
      <c r="AV82" s="355">
        <v>14</v>
      </c>
      <c r="AW82" s="356">
        <v>15</v>
      </c>
      <c r="AX82" s="355">
        <v>16</v>
      </c>
      <c r="AY82" s="355">
        <v>17</v>
      </c>
      <c r="AZ82" s="355">
        <v>18</v>
      </c>
      <c r="BA82" s="355">
        <v>19</v>
      </c>
      <c r="BB82" s="356">
        <v>20</v>
      </c>
      <c r="BC82" s="355">
        <v>21</v>
      </c>
      <c r="BD82" s="355">
        <v>22</v>
      </c>
      <c r="BE82" s="357">
        <v>23</v>
      </c>
      <c r="BF82" s="355">
        <v>24</v>
      </c>
      <c r="BG82" s="355">
        <v>25</v>
      </c>
      <c r="BH82" s="355">
        <v>26</v>
      </c>
      <c r="BI82" s="356">
        <v>27</v>
      </c>
      <c r="BJ82" s="355">
        <v>28</v>
      </c>
      <c r="BK82" s="355">
        <v>29</v>
      </c>
      <c r="BL82" s="355">
        <v>30</v>
      </c>
      <c r="BM82" s="355">
        <v>31</v>
      </c>
    </row>
    <row r="83" spans="1:65" ht="13.5" customHeight="1">
      <c r="A83" s="278"/>
      <c r="B83" s="327" t="s">
        <v>681</v>
      </c>
      <c r="C83" s="363" t="s">
        <v>741</v>
      </c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30" t="s">
        <v>742</v>
      </c>
      <c r="AD83" s="331"/>
      <c r="AE83" s="331"/>
      <c r="AF83" s="331"/>
      <c r="AG83" s="346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29"/>
      <c r="AX83" s="329"/>
      <c r="AY83" s="329"/>
      <c r="AZ83" s="329"/>
      <c r="BA83" s="329"/>
      <c r="BB83" s="329"/>
      <c r="BC83" s="329"/>
      <c r="BD83" s="329"/>
      <c r="BE83" s="329"/>
      <c r="BF83" s="329"/>
      <c r="BG83" s="329"/>
      <c r="BH83" s="329"/>
      <c r="BI83" s="329"/>
      <c r="BJ83" s="329"/>
      <c r="BK83" s="329"/>
      <c r="BL83" s="329"/>
      <c r="BM83" s="364"/>
    </row>
    <row r="84" spans="1:65" ht="13.5" customHeight="1">
      <c r="A84" s="278"/>
      <c r="B84" s="339" t="s">
        <v>681</v>
      </c>
      <c r="C84" s="292" t="s">
        <v>743</v>
      </c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340" t="s">
        <v>744</v>
      </c>
      <c r="AD84" s="284"/>
      <c r="AE84" s="284"/>
      <c r="AF84" s="284"/>
      <c r="AG84" s="285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365"/>
    </row>
    <row r="85" spans="1:65" ht="14.25" customHeight="1" thickBot="1">
      <c r="A85" s="278"/>
      <c r="B85" s="366" t="s">
        <v>681</v>
      </c>
      <c r="C85" s="367" t="s">
        <v>687</v>
      </c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36" t="s">
        <v>688</v>
      </c>
      <c r="AD85" s="337"/>
      <c r="AE85" s="337"/>
      <c r="AF85" s="337"/>
      <c r="AG85" s="342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  <c r="BL85" s="313"/>
      <c r="BM85" s="368"/>
    </row>
    <row r="86" spans="1:65" ht="13.5" customHeight="1">
      <c r="A86" s="278"/>
      <c r="B86" s="327" t="s">
        <v>681</v>
      </c>
      <c r="C86" s="363" t="s">
        <v>739</v>
      </c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29"/>
      <c r="AM86" s="329"/>
      <c r="AN86" s="329"/>
      <c r="AO86" s="329"/>
      <c r="AP86" s="329"/>
      <c r="AQ86" s="329"/>
      <c r="AR86" s="329"/>
      <c r="AS86" s="329"/>
      <c r="AT86" s="329"/>
      <c r="AU86" s="329"/>
      <c r="AV86" s="329"/>
      <c r="AW86" s="329"/>
      <c r="AX86" s="329"/>
      <c r="AY86" s="329"/>
      <c r="AZ86" s="329"/>
      <c r="BA86" s="329"/>
      <c r="BB86" s="329"/>
      <c r="BC86" s="329"/>
      <c r="BD86" s="329"/>
      <c r="BE86" s="330" t="s">
        <v>739</v>
      </c>
      <c r="BF86" s="331"/>
      <c r="BG86" s="331"/>
      <c r="BH86" s="331"/>
      <c r="BI86" s="346"/>
      <c r="BJ86" s="329"/>
      <c r="BK86" s="329"/>
      <c r="BL86" s="329"/>
      <c r="BM86" s="364"/>
    </row>
    <row r="87" spans="1:65" ht="13.5" customHeight="1">
      <c r="A87" s="278"/>
      <c r="B87" s="339" t="s">
        <v>681</v>
      </c>
      <c r="C87" s="292" t="s">
        <v>687</v>
      </c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340" t="s">
        <v>688</v>
      </c>
      <c r="BF87" s="284"/>
      <c r="BG87" s="284"/>
      <c r="BH87" s="284"/>
      <c r="BI87" s="285"/>
      <c r="BJ87" s="291"/>
      <c r="BK87" s="291"/>
      <c r="BL87" s="291"/>
      <c r="BM87" s="365"/>
    </row>
    <row r="88" spans="1:65" ht="14.25" customHeight="1" thickBot="1">
      <c r="A88" s="278"/>
      <c r="B88" s="333" t="s">
        <v>681</v>
      </c>
      <c r="C88" s="334" t="s">
        <v>745</v>
      </c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  <c r="AM88" s="335"/>
      <c r="AN88" s="335"/>
      <c r="AO88" s="335"/>
      <c r="AP88" s="335"/>
      <c r="AQ88" s="335"/>
      <c r="AR88" s="335"/>
      <c r="AS88" s="335"/>
      <c r="AT88" s="335"/>
      <c r="AU88" s="335"/>
      <c r="AV88" s="335"/>
      <c r="AW88" s="335"/>
      <c r="AX88" s="335"/>
      <c r="AY88" s="335"/>
      <c r="AZ88" s="335"/>
      <c r="BA88" s="335"/>
      <c r="BB88" s="335"/>
      <c r="BC88" s="335"/>
      <c r="BD88" s="335"/>
      <c r="BE88" s="336" t="s">
        <v>745</v>
      </c>
      <c r="BF88" s="337"/>
      <c r="BG88" s="337"/>
      <c r="BH88" s="337"/>
      <c r="BI88" s="342"/>
      <c r="BJ88" s="335"/>
      <c r="BK88" s="335"/>
      <c r="BL88" s="335"/>
      <c r="BM88" s="369"/>
    </row>
    <row r="89" spans="1:65" ht="13.5" customHeight="1">
      <c r="A89" s="278"/>
      <c r="B89" s="309" t="s">
        <v>643</v>
      </c>
      <c r="C89" s="370" t="s">
        <v>746</v>
      </c>
      <c r="D89" s="371" t="s">
        <v>740</v>
      </c>
      <c r="E89" s="331"/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9"/>
      <c r="BG89" s="309"/>
      <c r="BH89" s="309"/>
      <c r="BI89" s="309"/>
      <c r="BJ89" s="309"/>
      <c r="BK89" s="309"/>
      <c r="BL89" s="309"/>
      <c r="BM89" s="309"/>
    </row>
    <row r="90" spans="1:65" ht="13.5" customHeight="1">
      <c r="A90" s="278"/>
      <c r="B90" s="291" t="s">
        <v>643</v>
      </c>
      <c r="C90" s="296" t="s">
        <v>739</v>
      </c>
      <c r="D90" s="294" t="s">
        <v>739</v>
      </c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91"/>
      <c r="BF90" s="291"/>
      <c r="BG90" s="291"/>
      <c r="BH90" s="291"/>
      <c r="BI90" s="291"/>
      <c r="BJ90" s="291"/>
      <c r="BK90" s="291"/>
      <c r="BL90" s="291"/>
      <c r="BM90" s="291"/>
    </row>
    <row r="91" spans="1:65" ht="13.5" customHeight="1">
      <c r="A91" s="278"/>
      <c r="B91" s="309" t="s">
        <v>643</v>
      </c>
      <c r="C91" s="370" t="s">
        <v>747</v>
      </c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293" t="s">
        <v>748</v>
      </c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5"/>
    </row>
    <row r="92" spans="1:65" ht="13.5" customHeight="1">
      <c r="A92" s="278"/>
      <c r="B92" s="291" t="s">
        <v>643</v>
      </c>
      <c r="C92" s="292" t="s">
        <v>745</v>
      </c>
      <c r="D92" s="293" t="s">
        <v>745</v>
      </c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5"/>
      <c r="BE92" s="291"/>
      <c r="BF92" s="291"/>
      <c r="BG92" s="291"/>
      <c r="BH92" s="291"/>
      <c r="BI92" s="291"/>
      <c r="BJ92" s="291"/>
      <c r="BK92" s="291"/>
      <c r="BL92" s="291"/>
      <c r="BM92" s="291"/>
    </row>
    <row r="93" spans="1:65" ht="13.5" customHeight="1">
      <c r="A93" s="279"/>
      <c r="B93" s="297" t="s">
        <v>638</v>
      </c>
      <c r="C93" s="281" t="s">
        <v>639</v>
      </c>
      <c r="D93" s="283" t="s">
        <v>861</v>
      </c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5"/>
      <c r="AH93" s="286"/>
      <c r="AI93" s="283" t="s">
        <v>860</v>
      </c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5"/>
    </row>
    <row r="94" spans="1:65" ht="13.5" customHeight="1">
      <c r="A94" s="279"/>
      <c r="B94" s="298"/>
      <c r="C94" s="281" t="s">
        <v>641</v>
      </c>
      <c r="D94" s="317">
        <v>9</v>
      </c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5"/>
      <c r="AH94" s="286"/>
      <c r="AI94" s="288">
        <v>10</v>
      </c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5"/>
    </row>
    <row r="95" spans="1:65" ht="14.25" customHeight="1" thickBot="1">
      <c r="A95" s="279"/>
      <c r="B95" s="299"/>
      <c r="C95" s="297" t="s">
        <v>642</v>
      </c>
      <c r="D95" s="355">
        <v>1</v>
      </c>
      <c r="E95" s="355">
        <v>2</v>
      </c>
      <c r="F95" s="356">
        <v>3</v>
      </c>
      <c r="G95" s="355">
        <v>4</v>
      </c>
      <c r="H95" s="355">
        <v>5</v>
      </c>
      <c r="I95" s="355">
        <v>6</v>
      </c>
      <c r="J95" s="355">
        <v>7</v>
      </c>
      <c r="K95" s="355">
        <v>8</v>
      </c>
      <c r="L95" s="355">
        <v>9</v>
      </c>
      <c r="M95" s="356">
        <v>10</v>
      </c>
      <c r="N95" s="355">
        <v>11</v>
      </c>
      <c r="O95" s="355">
        <v>12</v>
      </c>
      <c r="P95" s="355">
        <v>13</v>
      </c>
      <c r="Q95" s="355">
        <v>14</v>
      </c>
      <c r="R95" s="355">
        <v>15</v>
      </c>
      <c r="S95" s="355">
        <v>16</v>
      </c>
      <c r="T95" s="356">
        <v>17</v>
      </c>
      <c r="U95" s="355">
        <v>18</v>
      </c>
      <c r="V95" s="355">
        <v>19</v>
      </c>
      <c r="W95" s="355">
        <v>20</v>
      </c>
      <c r="X95" s="355">
        <v>21</v>
      </c>
      <c r="Y95" s="355">
        <v>22</v>
      </c>
      <c r="Z95" s="355">
        <v>23</v>
      </c>
      <c r="AA95" s="356">
        <v>24</v>
      </c>
      <c r="AB95" s="355">
        <v>25</v>
      </c>
      <c r="AC95" s="355">
        <v>26</v>
      </c>
      <c r="AD95" s="357">
        <v>27</v>
      </c>
      <c r="AE95" s="355">
        <v>28</v>
      </c>
      <c r="AF95" s="355">
        <v>29</v>
      </c>
      <c r="AG95" s="355">
        <v>30</v>
      </c>
      <c r="AH95" s="372"/>
      <c r="AI95" s="356">
        <v>1</v>
      </c>
      <c r="AJ95" s="355">
        <v>2</v>
      </c>
      <c r="AK95" s="356">
        <v>3</v>
      </c>
      <c r="AL95" s="356">
        <v>4</v>
      </c>
      <c r="AM95" s="356">
        <v>5</v>
      </c>
      <c r="AN95" s="356">
        <v>6</v>
      </c>
      <c r="AO95" s="355">
        <v>7</v>
      </c>
      <c r="AP95" s="356">
        <v>8</v>
      </c>
      <c r="AQ95" s="356">
        <v>9</v>
      </c>
      <c r="AR95" s="355">
        <v>10</v>
      </c>
      <c r="AS95" s="355">
        <v>11</v>
      </c>
      <c r="AT95" s="355">
        <v>12</v>
      </c>
      <c r="AU95" s="355">
        <v>13</v>
      </c>
      <c r="AV95" s="355">
        <v>14</v>
      </c>
      <c r="AW95" s="356">
        <v>15</v>
      </c>
      <c r="AX95" s="355">
        <v>16</v>
      </c>
      <c r="AY95" s="355">
        <v>17</v>
      </c>
      <c r="AZ95" s="355">
        <v>18</v>
      </c>
      <c r="BA95" s="355">
        <v>19</v>
      </c>
      <c r="BB95" s="355">
        <v>20</v>
      </c>
      <c r="BC95" s="355">
        <v>21</v>
      </c>
      <c r="BD95" s="356">
        <v>22</v>
      </c>
      <c r="BE95" s="355">
        <v>23</v>
      </c>
      <c r="BF95" s="355">
        <v>24</v>
      </c>
      <c r="BG95" s="357">
        <v>25</v>
      </c>
      <c r="BH95" s="355">
        <v>26</v>
      </c>
      <c r="BI95" s="355">
        <v>27</v>
      </c>
      <c r="BJ95" s="355">
        <v>28</v>
      </c>
      <c r="BK95" s="356">
        <v>29</v>
      </c>
      <c r="BL95" s="355">
        <v>30</v>
      </c>
      <c r="BM95" s="355">
        <v>31</v>
      </c>
    </row>
    <row r="96" spans="1:65" ht="13.5" customHeight="1">
      <c r="A96" s="278"/>
      <c r="B96" s="327" t="s">
        <v>681</v>
      </c>
      <c r="C96" s="363" t="s">
        <v>747</v>
      </c>
      <c r="D96" s="329"/>
      <c r="E96" s="329"/>
      <c r="F96" s="329"/>
      <c r="G96" s="329"/>
      <c r="H96" s="329"/>
      <c r="I96" s="329"/>
      <c r="J96" s="329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30" t="s">
        <v>749</v>
      </c>
      <c r="AE96" s="331"/>
      <c r="AF96" s="331"/>
      <c r="AG96" s="346"/>
      <c r="AH96" s="373"/>
      <c r="AI96" s="329"/>
      <c r="AJ96" s="329"/>
      <c r="AK96" s="329"/>
      <c r="AL96" s="329"/>
      <c r="AM96" s="329"/>
      <c r="AN96" s="329"/>
      <c r="AO96" s="329"/>
      <c r="AP96" s="329"/>
      <c r="AQ96" s="329"/>
      <c r="AR96" s="329"/>
      <c r="AS96" s="329"/>
      <c r="AT96" s="329"/>
      <c r="AU96" s="329"/>
      <c r="AV96" s="329"/>
      <c r="AW96" s="329"/>
      <c r="AX96" s="329"/>
      <c r="AY96" s="329"/>
      <c r="AZ96" s="329"/>
      <c r="BA96" s="329"/>
      <c r="BB96" s="329"/>
      <c r="BC96" s="329"/>
      <c r="BD96" s="329"/>
      <c r="BE96" s="329"/>
      <c r="BF96" s="329"/>
      <c r="BG96" s="329"/>
      <c r="BH96" s="329"/>
      <c r="BI96" s="329"/>
      <c r="BJ96" s="329"/>
      <c r="BK96" s="329"/>
      <c r="BL96" s="329"/>
      <c r="BM96" s="364"/>
    </row>
    <row r="97" spans="1:65" ht="13.5" customHeight="1">
      <c r="A97" s="278"/>
      <c r="B97" s="339" t="s">
        <v>681</v>
      </c>
      <c r="C97" s="292" t="s">
        <v>750</v>
      </c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340" t="s">
        <v>693</v>
      </c>
      <c r="AE97" s="284"/>
      <c r="AF97" s="284"/>
      <c r="AG97" s="285"/>
      <c r="AH97" s="295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365"/>
    </row>
    <row r="98" spans="1:65" ht="14.25" customHeight="1" thickBot="1">
      <c r="A98" s="278"/>
      <c r="B98" s="333" t="s">
        <v>681</v>
      </c>
      <c r="C98" s="334" t="s">
        <v>751</v>
      </c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6" t="s">
        <v>752</v>
      </c>
      <c r="AE98" s="337"/>
      <c r="AF98" s="337"/>
      <c r="AG98" s="342"/>
      <c r="AH98" s="374"/>
      <c r="AI98" s="335"/>
      <c r="AJ98" s="335"/>
      <c r="AK98" s="335"/>
      <c r="AL98" s="335"/>
      <c r="AM98" s="335"/>
      <c r="AN98" s="335"/>
      <c r="AO98" s="335"/>
      <c r="AP98" s="335"/>
      <c r="AQ98" s="335"/>
      <c r="AR98" s="335"/>
      <c r="AS98" s="335"/>
      <c r="AT98" s="335"/>
      <c r="AU98" s="335"/>
      <c r="AV98" s="335"/>
      <c r="AW98" s="335"/>
      <c r="AX98" s="335"/>
      <c r="AY98" s="335"/>
      <c r="AZ98" s="335"/>
      <c r="BA98" s="335"/>
      <c r="BB98" s="335"/>
      <c r="BC98" s="335"/>
      <c r="BD98" s="335"/>
      <c r="BE98" s="335"/>
      <c r="BF98" s="335"/>
      <c r="BG98" s="335"/>
      <c r="BH98" s="335"/>
      <c r="BI98" s="335"/>
      <c r="BJ98" s="335"/>
      <c r="BK98" s="335"/>
      <c r="BL98" s="335"/>
      <c r="BM98" s="369"/>
    </row>
    <row r="99" spans="1:65" ht="13.5" customHeight="1">
      <c r="A99" s="278"/>
      <c r="B99" s="327" t="s">
        <v>681</v>
      </c>
      <c r="C99" s="328" t="s">
        <v>736</v>
      </c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/>
      <c r="AE99" s="329"/>
      <c r="AF99" s="329"/>
      <c r="AG99" s="329"/>
      <c r="AH99" s="373"/>
      <c r="AI99" s="329"/>
      <c r="AJ99" s="329"/>
      <c r="AK99" s="329"/>
      <c r="AL99" s="329"/>
      <c r="AM99" s="329"/>
      <c r="AN99" s="329"/>
      <c r="AO99" s="329"/>
      <c r="AP99" s="329"/>
      <c r="AQ99" s="329"/>
      <c r="AR99" s="329"/>
      <c r="AS99" s="329"/>
      <c r="AT99" s="329"/>
      <c r="AU99" s="329"/>
      <c r="AV99" s="329"/>
      <c r="AW99" s="329"/>
      <c r="AX99" s="329"/>
      <c r="AY99" s="329"/>
      <c r="AZ99" s="329"/>
      <c r="BA99" s="329"/>
      <c r="BB99" s="329"/>
      <c r="BC99" s="329"/>
      <c r="BD99" s="329"/>
      <c r="BE99" s="329"/>
      <c r="BF99" s="329"/>
      <c r="BG99" s="330" t="s">
        <v>737</v>
      </c>
      <c r="BH99" s="331"/>
      <c r="BI99" s="331"/>
      <c r="BJ99" s="331"/>
      <c r="BK99" s="346"/>
      <c r="BL99" s="329"/>
      <c r="BM99" s="364"/>
    </row>
    <row r="100" spans="1:65" ht="13.5" customHeight="1">
      <c r="A100" s="278"/>
      <c r="B100" s="339" t="s">
        <v>681</v>
      </c>
      <c r="C100" s="292" t="s">
        <v>753</v>
      </c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5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340" t="s">
        <v>753</v>
      </c>
      <c r="BH100" s="284"/>
      <c r="BI100" s="284"/>
      <c r="BJ100" s="284"/>
      <c r="BK100" s="285"/>
      <c r="BL100" s="291"/>
      <c r="BM100" s="365"/>
    </row>
    <row r="101" spans="1:65" ht="14.25" customHeight="1" thickBot="1">
      <c r="A101" s="278"/>
      <c r="B101" s="333" t="s">
        <v>681</v>
      </c>
      <c r="C101" s="334" t="s">
        <v>687</v>
      </c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335"/>
      <c r="AD101" s="335"/>
      <c r="AE101" s="335"/>
      <c r="AF101" s="335"/>
      <c r="AG101" s="335"/>
      <c r="AH101" s="374"/>
      <c r="AI101" s="335"/>
      <c r="AJ101" s="335"/>
      <c r="AK101" s="335"/>
      <c r="AL101" s="335"/>
      <c r="AM101" s="335"/>
      <c r="AN101" s="335"/>
      <c r="AO101" s="335"/>
      <c r="AP101" s="335"/>
      <c r="AQ101" s="335"/>
      <c r="AR101" s="335"/>
      <c r="AS101" s="335"/>
      <c r="AT101" s="335"/>
      <c r="AU101" s="335"/>
      <c r="AV101" s="335"/>
      <c r="AW101" s="335"/>
      <c r="AX101" s="335"/>
      <c r="AY101" s="335"/>
      <c r="AZ101" s="335"/>
      <c r="BA101" s="335"/>
      <c r="BB101" s="335"/>
      <c r="BC101" s="335"/>
      <c r="BD101" s="335"/>
      <c r="BE101" s="335"/>
      <c r="BF101" s="335"/>
      <c r="BG101" s="336" t="s">
        <v>688</v>
      </c>
      <c r="BH101" s="337"/>
      <c r="BI101" s="337"/>
      <c r="BJ101" s="337"/>
      <c r="BK101" s="342"/>
      <c r="BL101" s="335"/>
      <c r="BM101" s="369"/>
    </row>
    <row r="102" spans="1:65" ht="13.5" customHeight="1">
      <c r="A102" s="278"/>
      <c r="B102" s="309" t="s">
        <v>643</v>
      </c>
      <c r="C102" s="370" t="s">
        <v>747</v>
      </c>
      <c r="D102" s="306" t="s">
        <v>747</v>
      </c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8"/>
      <c r="AD102" s="309"/>
      <c r="AE102" s="309"/>
      <c r="AF102" s="309"/>
      <c r="AG102" s="309"/>
      <c r="AH102" s="345"/>
      <c r="AI102" s="309"/>
      <c r="AJ102" s="309"/>
      <c r="AK102" s="309"/>
      <c r="AL102" s="309"/>
      <c r="AM102" s="309"/>
      <c r="AN102" s="309"/>
      <c r="AO102" s="309"/>
      <c r="AP102" s="309"/>
      <c r="AQ102" s="309"/>
      <c r="AR102" s="309"/>
      <c r="AS102" s="309"/>
      <c r="AT102" s="309"/>
      <c r="AU102" s="309"/>
      <c r="AV102" s="309"/>
      <c r="AW102" s="309"/>
      <c r="AX102" s="309"/>
      <c r="AY102" s="309"/>
      <c r="AZ102" s="309"/>
      <c r="BA102" s="309"/>
      <c r="BB102" s="309"/>
      <c r="BC102" s="309"/>
      <c r="BD102" s="309"/>
      <c r="BE102" s="309"/>
      <c r="BF102" s="309"/>
      <c r="BG102" s="309"/>
      <c r="BH102" s="309"/>
      <c r="BI102" s="309"/>
      <c r="BJ102" s="309"/>
      <c r="BK102" s="309"/>
      <c r="BL102" s="309"/>
      <c r="BM102" s="309"/>
    </row>
    <row r="103" spans="1:65" ht="13.5" customHeight="1">
      <c r="A103" s="278"/>
      <c r="B103" s="291" t="s">
        <v>643</v>
      </c>
      <c r="C103" s="296" t="s">
        <v>754</v>
      </c>
      <c r="D103" s="294" t="s">
        <v>754</v>
      </c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5"/>
      <c r="AH103" s="295"/>
      <c r="AI103" s="294" t="s">
        <v>754</v>
      </c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5"/>
    </row>
    <row r="104" spans="1:65" ht="13.5" customHeight="1">
      <c r="A104" s="278"/>
      <c r="B104" s="291" t="s">
        <v>643</v>
      </c>
      <c r="C104" s="292" t="s">
        <v>755</v>
      </c>
      <c r="D104" s="375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5"/>
      <c r="AI104" s="293" t="s">
        <v>755</v>
      </c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5"/>
    </row>
    <row r="105" spans="1:65" ht="13.5" customHeight="1">
      <c r="A105" s="279"/>
      <c r="B105" s="297" t="s">
        <v>638</v>
      </c>
      <c r="C105" s="281" t="s">
        <v>639</v>
      </c>
      <c r="D105" s="283" t="s">
        <v>861</v>
      </c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5"/>
      <c r="AH105" s="286"/>
      <c r="AI105" s="283" t="s">
        <v>860</v>
      </c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5"/>
    </row>
    <row r="106" spans="1:65" ht="13.5" customHeight="1">
      <c r="A106" s="279"/>
      <c r="B106" s="298"/>
      <c r="C106" s="281" t="s">
        <v>641</v>
      </c>
      <c r="D106" s="317">
        <v>11</v>
      </c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5"/>
      <c r="AH106" s="286"/>
      <c r="AI106" s="288">
        <v>12</v>
      </c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5"/>
    </row>
    <row r="107" spans="1:65" ht="14.25" customHeight="1" thickBot="1">
      <c r="A107" s="279"/>
      <c r="B107" s="299"/>
      <c r="C107" s="297" t="s">
        <v>642</v>
      </c>
      <c r="D107" s="355">
        <v>1</v>
      </c>
      <c r="E107" s="355">
        <v>2</v>
      </c>
      <c r="F107" s="355">
        <v>3</v>
      </c>
      <c r="G107" s="355">
        <v>4</v>
      </c>
      <c r="H107" s="356">
        <v>5</v>
      </c>
      <c r="I107" s="355">
        <v>6</v>
      </c>
      <c r="J107" s="355">
        <v>7</v>
      </c>
      <c r="K107" s="355">
        <v>8</v>
      </c>
      <c r="L107" s="355">
        <v>9</v>
      </c>
      <c r="M107" s="355">
        <v>10</v>
      </c>
      <c r="N107" s="355">
        <v>11</v>
      </c>
      <c r="O107" s="356">
        <v>12</v>
      </c>
      <c r="P107" s="355">
        <v>13</v>
      </c>
      <c r="Q107" s="355">
        <v>14</v>
      </c>
      <c r="R107" s="355">
        <v>15</v>
      </c>
      <c r="S107" s="355">
        <v>16</v>
      </c>
      <c r="T107" s="355">
        <v>17</v>
      </c>
      <c r="U107" s="355">
        <v>18</v>
      </c>
      <c r="V107" s="356">
        <v>19</v>
      </c>
      <c r="W107" s="355">
        <v>20</v>
      </c>
      <c r="X107" s="355">
        <v>21</v>
      </c>
      <c r="Y107" s="357">
        <v>22</v>
      </c>
      <c r="Z107" s="355">
        <v>23</v>
      </c>
      <c r="AA107" s="355">
        <v>24</v>
      </c>
      <c r="AB107" s="355">
        <v>25</v>
      </c>
      <c r="AC107" s="356">
        <v>26</v>
      </c>
      <c r="AD107" s="355">
        <v>27</v>
      </c>
      <c r="AE107" s="355">
        <v>28</v>
      </c>
      <c r="AF107" s="355">
        <v>29</v>
      </c>
      <c r="AG107" s="355">
        <v>30</v>
      </c>
      <c r="AH107" s="372"/>
      <c r="AI107" s="355">
        <v>1</v>
      </c>
      <c r="AJ107" s="355">
        <v>2</v>
      </c>
      <c r="AK107" s="356">
        <v>3</v>
      </c>
      <c r="AL107" s="355">
        <v>4</v>
      </c>
      <c r="AM107" s="355">
        <v>5</v>
      </c>
      <c r="AN107" s="355">
        <v>6</v>
      </c>
      <c r="AO107" s="355">
        <v>7</v>
      </c>
      <c r="AP107" s="355">
        <v>8</v>
      </c>
      <c r="AQ107" s="355">
        <v>9</v>
      </c>
      <c r="AR107" s="356">
        <v>10</v>
      </c>
      <c r="AS107" s="355">
        <v>11</v>
      </c>
      <c r="AT107" s="355">
        <v>12</v>
      </c>
      <c r="AU107" s="355">
        <v>13</v>
      </c>
      <c r="AV107" s="355">
        <v>14</v>
      </c>
      <c r="AW107" s="355">
        <v>15</v>
      </c>
      <c r="AX107" s="355">
        <v>16</v>
      </c>
      <c r="AY107" s="356">
        <v>17</v>
      </c>
      <c r="AZ107" s="355">
        <v>18</v>
      </c>
      <c r="BA107" s="357">
        <v>19</v>
      </c>
      <c r="BB107" s="356">
        <v>20</v>
      </c>
      <c r="BC107" s="355">
        <v>21</v>
      </c>
      <c r="BD107" s="355">
        <v>22</v>
      </c>
      <c r="BE107" s="355">
        <v>23</v>
      </c>
      <c r="BF107" s="356">
        <v>24</v>
      </c>
      <c r="BG107" s="356">
        <v>25</v>
      </c>
      <c r="BH107" s="355">
        <v>26</v>
      </c>
      <c r="BI107" s="355">
        <v>27</v>
      </c>
      <c r="BJ107" s="355">
        <v>28</v>
      </c>
      <c r="BK107" s="355">
        <v>29</v>
      </c>
      <c r="BL107" s="355">
        <v>30</v>
      </c>
      <c r="BM107" s="356">
        <v>31</v>
      </c>
    </row>
    <row r="108" spans="1:65" ht="13.5" customHeight="1">
      <c r="A108" s="278"/>
      <c r="B108" s="327" t="s">
        <v>681</v>
      </c>
      <c r="C108" s="363" t="s">
        <v>754</v>
      </c>
      <c r="D108" s="376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30" t="s">
        <v>754</v>
      </c>
      <c r="Z108" s="331"/>
      <c r="AA108" s="331"/>
      <c r="AB108" s="331"/>
      <c r="AC108" s="346"/>
      <c r="AD108" s="329"/>
      <c r="AE108" s="329"/>
      <c r="AF108" s="329"/>
      <c r="AG108" s="329"/>
      <c r="AH108" s="373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  <c r="BA108" s="329"/>
      <c r="BB108" s="329"/>
      <c r="BC108" s="329"/>
      <c r="BD108" s="329"/>
      <c r="BE108" s="329"/>
      <c r="BF108" s="329"/>
      <c r="BG108" s="329"/>
      <c r="BH108" s="329"/>
      <c r="BI108" s="329"/>
      <c r="BJ108" s="329"/>
      <c r="BK108" s="329"/>
      <c r="BL108" s="329"/>
      <c r="BM108" s="364"/>
    </row>
    <row r="109" spans="1:65" ht="14.25" customHeight="1" thickBot="1">
      <c r="A109" s="278"/>
      <c r="B109" s="333" t="s">
        <v>681</v>
      </c>
      <c r="C109" s="334" t="s">
        <v>687</v>
      </c>
      <c r="D109" s="377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  <c r="Y109" s="336" t="s">
        <v>688</v>
      </c>
      <c r="Z109" s="337"/>
      <c r="AA109" s="337"/>
      <c r="AB109" s="337"/>
      <c r="AC109" s="342"/>
      <c r="AD109" s="335"/>
      <c r="AE109" s="335"/>
      <c r="AF109" s="335"/>
      <c r="AG109" s="335"/>
      <c r="AH109" s="374"/>
      <c r="AI109" s="335"/>
      <c r="AJ109" s="335"/>
      <c r="AK109" s="335"/>
      <c r="AL109" s="335"/>
      <c r="AM109" s="335"/>
      <c r="AN109" s="335"/>
      <c r="AO109" s="335"/>
      <c r="AP109" s="335"/>
      <c r="AQ109" s="335"/>
      <c r="AR109" s="335"/>
      <c r="AS109" s="335"/>
      <c r="AT109" s="335"/>
      <c r="AU109" s="335"/>
      <c r="AV109" s="335"/>
      <c r="AW109" s="335"/>
      <c r="AX109" s="335"/>
      <c r="AY109" s="335"/>
      <c r="AZ109" s="335"/>
      <c r="BA109" s="378"/>
      <c r="BB109" s="379"/>
      <c r="BC109" s="379"/>
      <c r="BD109" s="379"/>
      <c r="BE109" s="380"/>
      <c r="BF109" s="335"/>
      <c r="BG109" s="335"/>
      <c r="BH109" s="335"/>
      <c r="BI109" s="335"/>
      <c r="BJ109" s="335"/>
      <c r="BK109" s="335"/>
      <c r="BL109" s="335"/>
      <c r="BM109" s="369"/>
    </row>
    <row r="110" spans="1:65" ht="13.5" customHeight="1">
      <c r="A110" s="278"/>
      <c r="B110" s="327" t="s">
        <v>681</v>
      </c>
      <c r="C110" s="328" t="s">
        <v>755</v>
      </c>
      <c r="D110" s="376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  <c r="AG110" s="329"/>
      <c r="AH110" s="373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329"/>
      <c r="AZ110" s="329"/>
      <c r="BA110" s="330" t="s">
        <v>755</v>
      </c>
      <c r="BB110" s="331"/>
      <c r="BC110" s="331"/>
      <c r="BD110" s="331"/>
      <c r="BE110" s="346"/>
      <c r="BF110" s="329"/>
      <c r="BG110" s="329"/>
      <c r="BH110" s="329"/>
      <c r="BI110" s="329"/>
      <c r="BJ110" s="329"/>
      <c r="BK110" s="329"/>
      <c r="BL110" s="329"/>
      <c r="BM110" s="364"/>
    </row>
    <row r="111" spans="1:65" ht="13.5" customHeight="1">
      <c r="A111" s="278"/>
      <c r="B111" s="339" t="s">
        <v>681</v>
      </c>
      <c r="C111" s="292" t="s">
        <v>756</v>
      </c>
      <c r="D111" s="375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5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340" t="s">
        <v>757</v>
      </c>
      <c r="BB111" s="284"/>
      <c r="BC111" s="284"/>
      <c r="BD111" s="284"/>
      <c r="BE111" s="285"/>
      <c r="BF111" s="291"/>
      <c r="BG111" s="291"/>
      <c r="BH111" s="291"/>
      <c r="BI111" s="291"/>
      <c r="BJ111" s="291"/>
      <c r="BK111" s="291"/>
      <c r="BL111" s="291"/>
      <c r="BM111" s="365"/>
    </row>
    <row r="112" spans="1:65" ht="14.25" customHeight="1" thickBot="1">
      <c r="A112" s="278"/>
      <c r="B112" s="333" t="s">
        <v>681</v>
      </c>
      <c r="C112" s="334" t="s">
        <v>1</v>
      </c>
      <c r="D112" s="377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/>
      <c r="AG112" s="335"/>
      <c r="AH112" s="374"/>
      <c r="AI112" s="335"/>
      <c r="AJ112" s="335"/>
      <c r="AK112" s="335"/>
      <c r="AL112" s="335"/>
      <c r="AM112" s="335"/>
      <c r="AN112" s="335"/>
      <c r="AO112" s="335"/>
      <c r="AP112" s="335"/>
      <c r="AQ112" s="335"/>
      <c r="AR112" s="335"/>
      <c r="AS112" s="335"/>
      <c r="AT112" s="335"/>
      <c r="AU112" s="335"/>
      <c r="AV112" s="335"/>
      <c r="AW112" s="335"/>
      <c r="AX112" s="335"/>
      <c r="AY112" s="335"/>
      <c r="AZ112" s="335"/>
      <c r="BA112" s="336" t="s">
        <v>758</v>
      </c>
      <c r="BB112" s="337"/>
      <c r="BC112" s="337"/>
      <c r="BD112" s="337"/>
      <c r="BE112" s="342"/>
      <c r="BF112" s="335"/>
      <c r="BG112" s="335"/>
      <c r="BH112" s="335"/>
      <c r="BI112" s="335"/>
      <c r="BJ112" s="335"/>
      <c r="BK112" s="335"/>
      <c r="BL112" s="335"/>
      <c r="BM112" s="369"/>
    </row>
    <row r="113" spans="1:65" ht="13.5" customHeight="1">
      <c r="A113" s="278"/>
      <c r="B113" s="309" t="s">
        <v>643</v>
      </c>
      <c r="C113" s="370" t="s">
        <v>754</v>
      </c>
      <c r="D113" s="381" t="s">
        <v>754</v>
      </c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9"/>
      <c r="Z113" s="309"/>
      <c r="AA113" s="309"/>
      <c r="AB113" s="309"/>
      <c r="AC113" s="309"/>
      <c r="AD113" s="309"/>
      <c r="AE113" s="309"/>
      <c r="AF113" s="309"/>
      <c r="AG113" s="309"/>
      <c r="AH113" s="345"/>
      <c r="AI113" s="309"/>
      <c r="AJ113" s="309"/>
      <c r="AK113" s="309"/>
      <c r="AL113" s="309"/>
      <c r="AM113" s="309"/>
      <c r="AN113" s="309"/>
      <c r="AO113" s="309"/>
      <c r="AP113" s="309"/>
      <c r="AQ113" s="309"/>
      <c r="AR113" s="309"/>
      <c r="AS113" s="309"/>
      <c r="AT113" s="309"/>
      <c r="AU113" s="309"/>
      <c r="AV113" s="309"/>
      <c r="AW113" s="309"/>
      <c r="AX113" s="309"/>
      <c r="AY113" s="309"/>
      <c r="AZ113" s="309"/>
      <c r="BA113" s="309"/>
      <c r="BB113" s="309"/>
      <c r="BC113" s="309"/>
      <c r="BD113" s="309"/>
      <c r="BE113" s="309"/>
      <c r="BF113" s="309"/>
      <c r="BG113" s="309"/>
      <c r="BH113" s="309"/>
      <c r="BI113" s="309"/>
      <c r="BJ113" s="309"/>
      <c r="BK113" s="309"/>
      <c r="BL113" s="309"/>
      <c r="BM113" s="309"/>
    </row>
    <row r="114" spans="1:65" ht="13.5" customHeight="1">
      <c r="A114" s="278"/>
      <c r="B114" s="291" t="s">
        <v>643</v>
      </c>
      <c r="C114" s="292" t="s">
        <v>755</v>
      </c>
      <c r="D114" s="293" t="s">
        <v>755</v>
      </c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5"/>
      <c r="AH114" s="295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</row>
    <row r="115" spans="1:65" ht="13.5" customHeight="1">
      <c r="A115" s="278"/>
      <c r="B115" s="291" t="s">
        <v>643</v>
      </c>
      <c r="C115" s="296" t="s">
        <v>759</v>
      </c>
      <c r="D115" s="375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5"/>
      <c r="AI115" s="294" t="s">
        <v>759</v>
      </c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5"/>
    </row>
    <row r="116" spans="1:65" ht="13.5" customHeight="1">
      <c r="A116" s="278"/>
      <c r="B116" s="278"/>
      <c r="C116" s="279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</row>
    <row r="117" spans="1:65" ht="13.5" customHeight="1">
      <c r="A117" s="278"/>
      <c r="B117" s="278"/>
      <c r="C117" s="279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</row>
    <row r="118" spans="1:65" ht="13.5" customHeight="1">
      <c r="A118" s="278"/>
      <c r="B118" s="278"/>
      <c r="C118" s="279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</row>
    <row r="119" spans="1:65" ht="13.5" customHeight="1">
      <c r="A119" s="278"/>
      <c r="B119" s="278"/>
      <c r="C119" s="279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</row>
    <row r="120" spans="1:65" ht="13.5" customHeight="1">
      <c r="A120" s="278"/>
      <c r="B120" s="278"/>
      <c r="C120" s="279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</row>
    <row r="121" spans="1:65" ht="13.5" customHeight="1">
      <c r="A121" s="278"/>
      <c r="B121" s="278"/>
      <c r="C121" s="279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</row>
    <row r="122" spans="1:65" ht="13.5" customHeight="1">
      <c r="A122" s="278"/>
      <c r="B122" s="278"/>
      <c r="C122" s="279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</row>
    <row r="123" spans="1:65" ht="13.5" customHeight="1">
      <c r="A123" s="278"/>
      <c r="B123" s="278"/>
      <c r="C123" s="279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</row>
    <row r="124" spans="1:65" ht="13.5" customHeight="1">
      <c r="A124" s="278"/>
      <c r="B124" s="278"/>
      <c r="C124" s="279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</row>
    <row r="125" spans="1:65" ht="13.5" customHeight="1">
      <c r="A125" s="278"/>
      <c r="B125" s="278"/>
      <c r="C125" s="279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</row>
    <row r="126" spans="1:65" ht="13.5" customHeight="1">
      <c r="A126" s="278"/>
      <c r="B126" s="278"/>
      <c r="C126" s="279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</row>
    <row r="127" spans="1:65" ht="13.5" customHeight="1">
      <c r="A127" s="278"/>
      <c r="B127" s="278"/>
      <c r="C127" s="279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</row>
    <row r="128" spans="1:65" ht="13.5" customHeight="1">
      <c r="A128" s="278"/>
      <c r="B128" s="278"/>
      <c r="C128" s="279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</row>
    <row r="129" spans="1:65" ht="13.5" customHeight="1">
      <c r="A129" s="278"/>
      <c r="B129" s="278"/>
      <c r="C129" s="279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</row>
    <row r="130" spans="1:65" ht="13.5" customHeight="1">
      <c r="A130" s="278"/>
      <c r="B130" s="278"/>
      <c r="C130" s="279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</row>
    <row r="131" spans="1:65" ht="13.5" customHeight="1">
      <c r="A131" s="278"/>
      <c r="B131" s="278"/>
      <c r="C131" s="279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</row>
    <row r="132" spans="1:65" ht="13.5" customHeight="1">
      <c r="A132" s="278"/>
      <c r="B132" s="278"/>
      <c r="C132" s="279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</row>
    <row r="133" spans="1:65" ht="13.5" customHeight="1">
      <c r="A133" s="278"/>
      <c r="B133" s="278"/>
      <c r="C133" s="279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</row>
    <row r="134" spans="1:65" ht="13.5" customHeight="1">
      <c r="A134" s="278"/>
      <c r="B134" s="278"/>
      <c r="C134" s="279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</row>
    <row r="135" spans="1:65" ht="13.5" customHeight="1">
      <c r="A135" s="278"/>
      <c r="B135" s="278"/>
      <c r="C135" s="279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</row>
    <row r="136" spans="1:65" ht="13.5" customHeight="1">
      <c r="A136" s="278"/>
      <c r="B136" s="278"/>
      <c r="C136" s="279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</row>
    <row r="137" spans="1:65" ht="13.5" customHeight="1">
      <c r="A137" s="278"/>
      <c r="B137" s="278"/>
      <c r="C137" s="279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</row>
    <row r="138" spans="1:65" ht="13.5" customHeight="1">
      <c r="A138" s="278"/>
      <c r="B138" s="278"/>
      <c r="C138" s="279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</row>
    <row r="139" spans="1:65" ht="13.5" customHeight="1">
      <c r="A139" s="278"/>
      <c r="B139" s="278"/>
      <c r="C139" s="279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</row>
    <row r="140" spans="1:65" ht="13.5" customHeight="1">
      <c r="A140" s="278"/>
      <c r="B140" s="278"/>
      <c r="C140" s="279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</row>
    <row r="141" spans="1:65" ht="13.5" customHeight="1">
      <c r="A141" s="278"/>
      <c r="B141" s="278"/>
      <c r="C141" s="279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</row>
    <row r="142" spans="1:65" ht="13.5" customHeight="1">
      <c r="A142" s="278"/>
      <c r="B142" s="278"/>
      <c r="C142" s="279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</row>
    <row r="143" spans="1:65" ht="13.5" customHeight="1">
      <c r="A143" s="278"/>
      <c r="B143" s="278"/>
      <c r="C143" s="279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</row>
    <row r="144" spans="1:65" ht="13.5" customHeight="1">
      <c r="A144" s="278"/>
      <c r="B144" s="278"/>
      <c r="C144" s="279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</row>
    <row r="145" spans="1:65" ht="13.5" customHeight="1">
      <c r="A145" s="278"/>
      <c r="B145" s="278"/>
      <c r="C145" s="279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</row>
    <row r="146" spans="1:65" ht="13.5" customHeight="1">
      <c r="A146" s="278"/>
      <c r="B146" s="278"/>
      <c r="C146" s="279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</row>
    <row r="147" spans="1:65" ht="13.5" customHeight="1">
      <c r="A147" s="278"/>
      <c r="B147" s="278"/>
      <c r="C147" s="279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</row>
    <row r="148" spans="1:65" ht="13.5" customHeight="1">
      <c r="A148" s="278"/>
      <c r="B148" s="278"/>
      <c r="C148" s="279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</row>
    <row r="149" spans="1:65" ht="13.5" customHeight="1">
      <c r="A149" s="278"/>
      <c r="B149" s="278"/>
      <c r="C149" s="279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</row>
    <row r="150" spans="1:65" ht="13.5" customHeight="1">
      <c r="A150" s="278"/>
      <c r="B150" s="278"/>
      <c r="C150" s="279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</row>
    <row r="151" spans="1:65" ht="13.5" customHeight="1">
      <c r="A151" s="278"/>
      <c r="B151" s="278"/>
      <c r="C151" s="279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</row>
    <row r="152" spans="1:65" ht="13.5" customHeight="1">
      <c r="A152" s="278"/>
      <c r="B152" s="278"/>
      <c r="C152" s="279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</row>
    <row r="153" spans="1:65" ht="13.5" customHeight="1">
      <c r="A153" s="278"/>
      <c r="B153" s="278"/>
      <c r="C153" s="279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</row>
    <row r="154" spans="1:65" ht="13.5" customHeight="1">
      <c r="A154" s="278"/>
      <c r="B154" s="278"/>
      <c r="C154" s="279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</row>
    <row r="155" spans="1:65" ht="13.5" customHeight="1">
      <c r="A155" s="278"/>
      <c r="B155" s="278"/>
      <c r="C155" s="279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</row>
    <row r="156" spans="1:65" ht="13.5" customHeight="1">
      <c r="A156" s="278"/>
      <c r="B156" s="278"/>
      <c r="C156" s="279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</row>
    <row r="157" spans="1:65" ht="13.5" customHeight="1">
      <c r="A157" s="278"/>
      <c r="B157" s="278"/>
      <c r="C157" s="279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</row>
    <row r="158" spans="1:65" ht="13.5" customHeight="1">
      <c r="A158" s="278"/>
      <c r="B158" s="278"/>
      <c r="C158" s="279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</row>
    <row r="159" spans="1:65" ht="13.5" customHeight="1">
      <c r="A159" s="278"/>
      <c r="B159" s="278"/>
      <c r="C159" s="279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</row>
    <row r="160" spans="1:65" ht="13.5" customHeight="1">
      <c r="A160" s="278"/>
      <c r="B160" s="278"/>
      <c r="C160" s="279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8"/>
      <c r="BE160" s="278"/>
      <c r="BF160" s="278"/>
      <c r="BG160" s="278"/>
      <c r="BH160" s="278"/>
      <c r="BI160" s="278"/>
      <c r="BJ160" s="278"/>
      <c r="BK160" s="278"/>
      <c r="BL160" s="278"/>
      <c r="BM160" s="278"/>
    </row>
    <row r="161" spans="1:65" ht="13.5" customHeight="1">
      <c r="A161" s="278"/>
      <c r="B161" s="278"/>
      <c r="C161" s="279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8"/>
      <c r="BE161" s="278"/>
      <c r="BF161" s="278"/>
      <c r="BG161" s="278"/>
      <c r="BH161" s="278"/>
      <c r="BI161" s="278"/>
      <c r="BJ161" s="278"/>
      <c r="BK161" s="278"/>
      <c r="BL161" s="278"/>
      <c r="BM161" s="278"/>
    </row>
    <row r="162" spans="1:65" ht="13.5" customHeight="1">
      <c r="A162" s="278"/>
      <c r="B162" s="278"/>
      <c r="C162" s="279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8"/>
      <c r="BE162" s="278"/>
      <c r="BF162" s="278"/>
      <c r="BG162" s="278"/>
      <c r="BH162" s="278"/>
      <c r="BI162" s="278"/>
      <c r="BJ162" s="278"/>
      <c r="BK162" s="278"/>
      <c r="BL162" s="278"/>
      <c r="BM162" s="278"/>
    </row>
    <row r="163" spans="1:65" ht="13.5" customHeight="1">
      <c r="A163" s="278"/>
      <c r="B163" s="278"/>
      <c r="C163" s="279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</row>
    <row r="164" spans="1:65" ht="13.5" customHeight="1">
      <c r="A164" s="278"/>
      <c r="B164" s="278"/>
      <c r="C164" s="279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8"/>
      <c r="BJ164" s="278"/>
      <c r="BK164" s="278"/>
      <c r="BL164" s="278"/>
      <c r="BM164" s="278"/>
    </row>
    <row r="165" spans="1:65" ht="13.5" customHeight="1">
      <c r="A165" s="278"/>
      <c r="B165" s="278"/>
      <c r="C165" s="279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  <c r="BE165" s="278"/>
      <c r="BF165" s="278"/>
      <c r="BG165" s="278"/>
      <c r="BH165" s="278"/>
      <c r="BI165" s="278"/>
      <c r="BJ165" s="278"/>
      <c r="BK165" s="278"/>
      <c r="BL165" s="278"/>
      <c r="BM165" s="278"/>
    </row>
    <row r="166" spans="1:65" ht="13.5" customHeight="1">
      <c r="A166" s="278"/>
      <c r="B166" s="278"/>
      <c r="C166" s="279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  <c r="BE166" s="278"/>
      <c r="BF166" s="278"/>
      <c r="BG166" s="278"/>
      <c r="BH166" s="278"/>
      <c r="BI166" s="278"/>
      <c r="BJ166" s="278"/>
      <c r="BK166" s="278"/>
      <c r="BL166" s="278"/>
      <c r="BM166" s="278"/>
    </row>
    <row r="167" spans="1:65" ht="13.5" customHeight="1">
      <c r="A167" s="278"/>
      <c r="B167" s="278"/>
      <c r="C167" s="279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8"/>
      <c r="BE167" s="278"/>
      <c r="BF167" s="278"/>
      <c r="BG167" s="278"/>
      <c r="BH167" s="278"/>
      <c r="BI167" s="278"/>
      <c r="BJ167" s="278"/>
      <c r="BK167" s="278"/>
      <c r="BL167" s="278"/>
      <c r="BM167" s="278"/>
    </row>
    <row r="168" spans="1:65" ht="13.5" customHeight="1">
      <c r="A168" s="278"/>
      <c r="B168" s="278"/>
      <c r="C168" s="279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  <c r="BE168" s="278"/>
      <c r="BF168" s="278"/>
      <c r="BG168" s="278"/>
      <c r="BH168" s="278"/>
      <c r="BI168" s="278"/>
      <c r="BJ168" s="278"/>
      <c r="BK168" s="278"/>
      <c r="BL168" s="278"/>
      <c r="BM168" s="278"/>
    </row>
    <row r="169" spans="1:65" ht="13.5" customHeight="1">
      <c r="A169" s="278"/>
      <c r="B169" s="278"/>
      <c r="C169" s="279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BH169" s="278"/>
      <c r="BI169" s="278"/>
      <c r="BJ169" s="278"/>
      <c r="BK169" s="278"/>
      <c r="BL169" s="278"/>
      <c r="BM169" s="278"/>
    </row>
    <row r="170" spans="1:65" ht="13.5" customHeight="1">
      <c r="A170" s="278"/>
      <c r="B170" s="278"/>
      <c r="C170" s="279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BH170" s="278"/>
      <c r="BI170" s="278"/>
      <c r="BJ170" s="278"/>
      <c r="BK170" s="278"/>
      <c r="BL170" s="278"/>
      <c r="BM170" s="278"/>
    </row>
    <row r="171" spans="1:65" ht="13.5" customHeight="1">
      <c r="A171" s="278"/>
      <c r="B171" s="278"/>
      <c r="C171" s="279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</row>
    <row r="172" spans="1:65" ht="13.5" customHeight="1">
      <c r="A172" s="278"/>
      <c r="B172" s="278"/>
      <c r="C172" s="279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</row>
    <row r="173" spans="1:65" ht="13.5" customHeight="1">
      <c r="A173" s="278"/>
      <c r="B173" s="278"/>
      <c r="C173" s="279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</row>
    <row r="174" spans="1:65" ht="13.5" customHeight="1">
      <c r="A174" s="278"/>
      <c r="B174" s="278"/>
      <c r="C174" s="279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</row>
    <row r="175" spans="1:65" ht="13.5" customHeight="1">
      <c r="A175" s="278"/>
      <c r="B175" s="278"/>
      <c r="C175" s="279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</row>
    <row r="176" spans="1:65" ht="13.5" customHeight="1">
      <c r="A176" s="278"/>
      <c r="B176" s="278"/>
      <c r="C176" s="279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</row>
    <row r="177" spans="1:65" ht="13.5" customHeight="1">
      <c r="A177" s="278"/>
      <c r="B177" s="278"/>
      <c r="C177" s="279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</row>
    <row r="178" spans="1:65" ht="13.5" customHeight="1">
      <c r="A178" s="278"/>
      <c r="B178" s="278"/>
      <c r="C178" s="279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</row>
    <row r="179" spans="1:65" ht="13.5" customHeight="1">
      <c r="A179" s="278"/>
      <c r="B179" s="278"/>
      <c r="C179" s="279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</row>
    <row r="180" spans="1:65" ht="13.5" customHeight="1">
      <c r="A180" s="278"/>
      <c r="B180" s="278"/>
      <c r="C180" s="279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</row>
    <row r="181" spans="1:65" ht="13.5" customHeight="1">
      <c r="A181" s="278"/>
      <c r="B181" s="278"/>
      <c r="C181" s="279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  <c r="BH181" s="278"/>
      <c r="BI181" s="278"/>
      <c r="BJ181" s="278"/>
      <c r="BK181" s="278"/>
      <c r="BL181" s="278"/>
      <c r="BM181" s="278"/>
    </row>
    <row r="182" spans="1:65" ht="13.5" customHeight="1">
      <c r="A182" s="278"/>
      <c r="B182" s="278"/>
      <c r="C182" s="279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  <c r="BH182" s="278"/>
      <c r="BI182" s="278"/>
      <c r="BJ182" s="278"/>
      <c r="BK182" s="278"/>
      <c r="BL182" s="278"/>
      <c r="BM182" s="278"/>
    </row>
    <row r="183" spans="1:65" ht="13.5" customHeight="1">
      <c r="A183" s="278"/>
      <c r="B183" s="278"/>
      <c r="C183" s="279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278"/>
      <c r="BI183" s="278"/>
      <c r="BJ183" s="278"/>
      <c r="BK183" s="278"/>
      <c r="BL183" s="278"/>
      <c r="BM183" s="278"/>
    </row>
    <row r="184" spans="1:65" ht="13.5" customHeight="1">
      <c r="A184" s="278"/>
      <c r="B184" s="278"/>
      <c r="C184" s="279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</row>
    <row r="185" spans="1:65" ht="13.5" customHeight="1">
      <c r="A185" s="278"/>
      <c r="B185" s="278"/>
      <c r="C185" s="279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</row>
    <row r="186" spans="1:65" ht="13.5" customHeight="1">
      <c r="A186" s="278"/>
      <c r="B186" s="278"/>
      <c r="C186" s="279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</row>
    <row r="187" spans="1:65" ht="13.5" customHeight="1">
      <c r="A187" s="278"/>
      <c r="B187" s="278"/>
      <c r="C187" s="279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</row>
    <row r="188" spans="1:65" ht="13.5" customHeight="1">
      <c r="A188" s="278"/>
      <c r="B188" s="278"/>
      <c r="C188" s="279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</row>
    <row r="189" spans="1:65" ht="13.5" customHeight="1">
      <c r="A189" s="278"/>
      <c r="B189" s="278"/>
      <c r="C189" s="279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</row>
    <row r="190" spans="1:65" ht="13.5" customHeight="1">
      <c r="A190" s="278"/>
      <c r="B190" s="278"/>
      <c r="C190" s="279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</row>
    <row r="191" spans="1:65" ht="13.5" customHeight="1">
      <c r="A191" s="278"/>
      <c r="B191" s="278"/>
      <c r="C191" s="279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</row>
    <row r="192" spans="1:65" ht="13.5" customHeight="1">
      <c r="A192" s="278"/>
      <c r="B192" s="278"/>
      <c r="C192" s="279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</row>
    <row r="193" spans="1:65" ht="13.5" customHeight="1">
      <c r="A193" s="278"/>
      <c r="B193" s="278"/>
      <c r="C193" s="279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</row>
    <row r="194" spans="1:65" ht="13.5" customHeight="1">
      <c r="A194" s="278"/>
      <c r="B194" s="278"/>
      <c r="C194" s="279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8"/>
      <c r="BM194" s="278"/>
    </row>
    <row r="195" spans="1:65" ht="13.5" customHeight="1">
      <c r="A195" s="278"/>
      <c r="B195" s="278"/>
      <c r="C195" s="279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8"/>
      <c r="BM195" s="278"/>
    </row>
    <row r="196" spans="1:65" ht="13.5" customHeight="1">
      <c r="A196" s="278"/>
      <c r="B196" s="278"/>
      <c r="C196" s="279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278"/>
    </row>
    <row r="197" spans="1:65" ht="13.5" customHeight="1">
      <c r="A197" s="278"/>
      <c r="B197" s="278"/>
      <c r="C197" s="279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</row>
    <row r="198" spans="1:65" ht="13.5" customHeight="1">
      <c r="A198" s="278"/>
      <c r="B198" s="278"/>
      <c r="C198" s="279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8"/>
      <c r="BM198" s="278"/>
    </row>
    <row r="199" spans="1:65" ht="13.5" customHeight="1">
      <c r="A199" s="278"/>
      <c r="B199" s="278"/>
      <c r="C199" s="279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8"/>
      <c r="BM199" s="278"/>
    </row>
    <row r="200" spans="1:65" ht="13.5" customHeight="1">
      <c r="A200" s="278"/>
      <c r="B200" s="278"/>
      <c r="C200" s="279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  <c r="BE200" s="278"/>
      <c r="BF200" s="278"/>
      <c r="BG200" s="278"/>
      <c r="BH200" s="278"/>
      <c r="BI200" s="278"/>
      <c r="BJ200" s="278"/>
      <c r="BK200" s="278"/>
      <c r="BL200" s="278"/>
      <c r="BM200" s="278"/>
    </row>
    <row r="201" spans="1:65" ht="13.5" customHeight="1">
      <c r="A201" s="278"/>
      <c r="B201" s="278"/>
      <c r="C201" s="279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  <c r="BE201" s="278"/>
      <c r="BF201" s="278"/>
      <c r="BG201" s="278"/>
      <c r="BH201" s="278"/>
      <c r="BI201" s="278"/>
      <c r="BJ201" s="278"/>
      <c r="BK201" s="278"/>
      <c r="BL201" s="278"/>
      <c r="BM201" s="278"/>
    </row>
    <row r="202" spans="1:65" ht="13.5" customHeight="1">
      <c r="A202" s="278"/>
      <c r="B202" s="278"/>
      <c r="C202" s="279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A202" s="278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AM202" s="278"/>
      <c r="AN202" s="278"/>
      <c r="AO202" s="278"/>
      <c r="AP202" s="278"/>
      <c r="AQ202" s="278"/>
      <c r="AR202" s="278"/>
      <c r="AS202" s="278"/>
      <c r="AT202" s="278"/>
      <c r="AU202" s="278"/>
      <c r="AV202" s="278"/>
      <c r="AW202" s="278"/>
      <c r="AX202" s="278"/>
      <c r="AY202" s="278"/>
      <c r="AZ202" s="278"/>
      <c r="BA202" s="278"/>
      <c r="BB202" s="278"/>
      <c r="BC202" s="278"/>
      <c r="BD202" s="278"/>
      <c r="BE202" s="278"/>
      <c r="BF202" s="278"/>
      <c r="BG202" s="278"/>
      <c r="BH202" s="278"/>
      <c r="BI202" s="278"/>
      <c r="BJ202" s="278"/>
      <c r="BK202" s="278"/>
      <c r="BL202" s="278"/>
      <c r="BM202" s="278"/>
    </row>
    <row r="203" spans="1:65" ht="13.5" customHeight="1">
      <c r="A203" s="278"/>
      <c r="B203" s="278"/>
      <c r="C203" s="279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AM203" s="278"/>
      <c r="AN203" s="278"/>
      <c r="AO203" s="278"/>
      <c r="AP203" s="278"/>
      <c r="AQ203" s="278"/>
      <c r="AR203" s="278"/>
      <c r="AS203" s="278"/>
      <c r="AT203" s="278"/>
      <c r="AU203" s="278"/>
      <c r="AV203" s="278"/>
      <c r="AW203" s="278"/>
      <c r="AX203" s="278"/>
      <c r="AY203" s="278"/>
      <c r="AZ203" s="278"/>
      <c r="BA203" s="278"/>
      <c r="BB203" s="278"/>
      <c r="BC203" s="278"/>
      <c r="BD203" s="278"/>
      <c r="BE203" s="278"/>
      <c r="BF203" s="278"/>
      <c r="BG203" s="278"/>
      <c r="BH203" s="278"/>
      <c r="BI203" s="278"/>
      <c r="BJ203" s="278"/>
      <c r="BK203" s="278"/>
      <c r="BL203" s="278"/>
      <c r="BM203" s="278"/>
    </row>
    <row r="204" spans="1:65" ht="13.5" customHeight="1">
      <c r="A204" s="278"/>
      <c r="B204" s="278"/>
      <c r="C204" s="279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  <c r="AA204" s="278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AM204" s="278"/>
      <c r="AN204" s="278"/>
      <c r="AO204" s="278"/>
      <c r="AP204" s="278"/>
      <c r="AQ204" s="278"/>
      <c r="AR204" s="278"/>
      <c r="AS204" s="278"/>
      <c r="AT204" s="278"/>
      <c r="AU204" s="278"/>
      <c r="AV204" s="278"/>
      <c r="AW204" s="278"/>
      <c r="AX204" s="278"/>
      <c r="AY204" s="278"/>
      <c r="AZ204" s="278"/>
      <c r="BA204" s="278"/>
      <c r="BB204" s="278"/>
      <c r="BC204" s="278"/>
      <c r="BD204" s="278"/>
      <c r="BE204" s="278"/>
      <c r="BF204" s="278"/>
      <c r="BG204" s="278"/>
      <c r="BH204" s="278"/>
      <c r="BI204" s="278"/>
      <c r="BJ204" s="278"/>
      <c r="BK204" s="278"/>
      <c r="BL204" s="278"/>
      <c r="BM204" s="278"/>
    </row>
    <row r="205" spans="1:65" ht="13.5" customHeight="1">
      <c r="A205" s="278"/>
      <c r="B205" s="278"/>
      <c r="C205" s="279"/>
      <c r="D205" s="278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  <c r="AA205" s="278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AL205" s="278"/>
      <c r="AM205" s="278"/>
      <c r="AN205" s="278"/>
      <c r="AO205" s="278"/>
      <c r="AP205" s="278"/>
      <c r="AQ205" s="278"/>
      <c r="AR205" s="278"/>
      <c r="AS205" s="278"/>
      <c r="AT205" s="278"/>
      <c r="AU205" s="278"/>
      <c r="AV205" s="278"/>
      <c r="AW205" s="278"/>
      <c r="AX205" s="278"/>
      <c r="AY205" s="278"/>
      <c r="AZ205" s="278"/>
      <c r="BA205" s="278"/>
      <c r="BB205" s="278"/>
      <c r="BC205" s="278"/>
      <c r="BD205" s="278"/>
      <c r="BE205" s="278"/>
      <c r="BF205" s="278"/>
      <c r="BG205" s="278"/>
      <c r="BH205" s="278"/>
      <c r="BI205" s="278"/>
      <c r="BJ205" s="278"/>
      <c r="BK205" s="278"/>
      <c r="BL205" s="278"/>
      <c r="BM205" s="278"/>
    </row>
    <row r="206" spans="1:65" ht="13.5" customHeight="1">
      <c r="A206" s="278"/>
      <c r="B206" s="278"/>
      <c r="C206" s="279"/>
      <c r="D206" s="278"/>
      <c r="E206" s="278"/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  <c r="AA206" s="278"/>
      <c r="AB206" s="278"/>
      <c r="AC206" s="278"/>
      <c r="AD206" s="278"/>
      <c r="AE206" s="278"/>
      <c r="AF206" s="278"/>
      <c r="AG206" s="278"/>
      <c r="AH206" s="278"/>
      <c r="AI206" s="278"/>
      <c r="AJ206" s="278"/>
      <c r="AK206" s="278"/>
      <c r="AL206" s="278"/>
      <c r="AM206" s="278"/>
      <c r="AN206" s="278"/>
      <c r="AO206" s="278"/>
      <c r="AP206" s="278"/>
      <c r="AQ206" s="278"/>
      <c r="AR206" s="278"/>
      <c r="AS206" s="278"/>
      <c r="AT206" s="278"/>
      <c r="AU206" s="278"/>
      <c r="AV206" s="278"/>
      <c r="AW206" s="278"/>
      <c r="AX206" s="278"/>
      <c r="AY206" s="278"/>
      <c r="AZ206" s="278"/>
      <c r="BA206" s="278"/>
      <c r="BB206" s="278"/>
      <c r="BC206" s="278"/>
      <c r="BD206" s="278"/>
      <c r="BE206" s="278"/>
      <c r="BF206" s="278"/>
      <c r="BG206" s="278"/>
      <c r="BH206" s="278"/>
      <c r="BI206" s="278"/>
      <c r="BJ206" s="278"/>
      <c r="BK206" s="278"/>
      <c r="BL206" s="278"/>
      <c r="BM206" s="278"/>
    </row>
    <row r="207" spans="1:65" ht="13.5" customHeight="1">
      <c r="A207" s="278"/>
      <c r="B207" s="278"/>
      <c r="C207" s="279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  <c r="AM207" s="278"/>
      <c r="AN207" s="278"/>
      <c r="AO207" s="278"/>
      <c r="AP207" s="278"/>
      <c r="AQ207" s="278"/>
      <c r="AR207" s="278"/>
      <c r="AS207" s="278"/>
      <c r="AT207" s="278"/>
      <c r="AU207" s="278"/>
      <c r="AV207" s="278"/>
      <c r="AW207" s="278"/>
      <c r="AX207" s="278"/>
      <c r="AY207" s="278"/>
      <c r="AZ207" s="278"/>
      <c r="BA207" s="278"/>
      <c r="BB207" s="278"/>
      <c r="BC207" s="278"/>
      <c r="BD207" s="278"/>
      <c r="BE207" s="278"/>
      <c r="BF207" s="278"/>
      <c r="BG207" s="278"/>
      <c r="BH207" s="278"/>
      <c r="BI207" s="278"/>
      <c r="BJ207" s="278"/>
      <c r="BK207" s="278"/>
      <c r="BL207" s="278"/>
      <c r="BM207" s="278"/>
    </row>
    <row r="208" spans="1:65" ht="13.5" customHeight="1">
      <c r="A208" s="278"/>
      <c r="B208" s="278"/>
      <c r="C208" s="279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  <c r="AM208" s="278"/>
      <c r="AN208" s="278"/>
      <c r="AO208" s="278"/>
      <c r="AP208" s="278"/>
      <c r="AQ208" s="278"/>
      <c r="AR208" s="278"/>
      <c r="AS208" s="278"/>
      <c r="AT208" s="278"/>
      <c r="AU208" s="278"/>
      <c r="AV208" s="278"/>
      <c r="AW208" s="278"/>
      <c r="AX208" s="278"/>
      <c r="AY208" s="278"/>
      <c r="AZ208" s="278"/>
      <c r="BA208" s="278"/>
      <c r="BB208" s="278"/>
      <c r="BC208" s="278"/>
      <c r="BD208" s="278"/>
      <c r="BE208" s="278"/>
      <c r="BF208" s="278"/>
      <c r="BG208" s="278"/>
      <c r="BH208" s="278"/>
      <c r="BI208" s="278"/>
      <c r="BJ208" s="278"/>
      <c r="BK208" s="278"/>
      <c r="BL208" s="278"/>
      <c r="BM208" s="278"/>
    </row>
    <row r="209" spans="1:65" ht="13.5" customHeight="1">
      <c r="A209" s="278"/>
      <c r="B209" s="278"/>
      <c r="C209" s="279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  <c r="AM209" s="278"/>
      <c r="AN209" s="278"/>
      <c r="AO209" s="278"/>
      <c r="AP209" s="278"/>
      <c r="AQ209" s="278"/>
      <c r="AR209" s="278"/>
      <c r="AS209" s="278"/>
      <c r="AT209" s="278"/>
      <c r="AU209" s="278"/>
      <c r="AV209" s="278"/>
      <c r="AW209" s="278"/>
      <c r="AX209" s="278"/>
      <c r="AY209" s="278"/>
      <c r="AZ209" s="278"/>
      <c r="BA209" s="278"/>
      <c r="BB209" s="278"/>
      <c r="BC209" s="278"/>
      <c r="BD209" s="278"/>
      <c r="BE209" s="278"/>
      <c r="BF209" s="278"/>
      <c r="BG209" s="278"/>
      <c r="BH209" s="278"/>
      <c r="BI209" s="278"/>
      <c r="BJ209" s="278"/>
      <c r="BK209" s="278"/>
      <c r="BL209" s="278"/>
      <c r="BM209" s="278"/>
    </row>
    <row r="210" spans="1:65" ht="13.5" customHeight="1">
      <c r="A210" s="278"/>
      <c r="B210" s="278"/>
      <c r="C210" s="279"/>
      <c r="D210" s="278"/>
      <c r="E210" s="278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  <c r="AA210" s="278"/>
      <c r="AB210" s="278"/>
      <c r="AC210" s="278"/>
      <c r="AD210" s="278"/>
      <c r="AE210" s="278"/>
      <c r="AF210" s="278"/>
      <c r="AG210" s="278"/>
      <c r="AH210" s="278"/>
      <c r="AI210" s="278"/>
      <c r="AJ210" s="278"/>
      <c r="AK210" s="278"/>
      <c r="AL210" s="278"/>
      <c r="AM210" s="278"/>
      <c r="AN210" s="278"/>
      <c r="AO210" s="278"/>
      <c r="AP210" s="278"/>
      <c r="AQ210" s="278"/>
      <c r="AR210" s="278"/>
      <c r="AS210" s="278"/>
      <c r="AT210" s="278"/>
      <c r="AU210" s="278"/>
      <c r="AV210" s="278"/>
      <c r="AW210" s="278"/>
      <c r="AX210" s="278"/>
      <c r="AY210" s="278"/>
      <c r="AZ210" s="278"/>
      <c r="BA210" s="278"/>
      <c r="BB210" s="278"/>
      <c r="BC210" s="278"/>
      <c r="BD210" s="278"/>
      <c r="BE210" s="278"/>
      <c r="BF210" s="278"/>
      <c r="BG210" s="278"/>
      <c r="BH210" s="278"/>
      <c r="BI210" s="278"/>
      <c r="BJ210" s="278"/>
      <c r="BK210" s="278"/>
      <c r="BL210" s="278"/>
      <c r="BM210" s="278"/>
    </row>
    <row r="211" spans="1:65" ht="13.5" customHeight="1">
      <c r="A211" s="278"/>
      <c r="B211" s="278"/>
      <c r="C211" s="279"/>
      <c r="D211" s="278"/>
      <c r="E211" s="278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  <c r="AA211" s="278"/>
      <c r="AB211" s="278"/>
      <c r="AC211" s="278"/>
      <c r="AD211" s="278"/>
      <c r="AE211" s="278"/>
      <c r="AF211" s="278"/>
      <c r="AG211" s="278"/>
      <c r="AH211" s="278"/>
      <c r="AI211" s="278"/>
      <c r="AJ211" s="278"/>
      <c r="AK211" s="278"/>
      <c r="AL211" s="278"/>
      <c r="AM211" s="278"/>
      <c r="AN211" s="278"/>
      <c r="AO211" s="278"/>
      <c r="AP211" s="278"/>
      <c r="AQ211" s="278"/>
      <c r="AR211" s="278"/>
      <c r="AS211" s="278"/>
      <c r="AT211" s="278"/>
      <c r="AU211" s="278"/>
      <c r="AV211" s="278"/>
      <c r="AW211" s="278"/>
      <c r="AX211" s="278"/>
      <c r="AY211" s="278"/>
      <c r="AZ211" s="278"/>
      <c r="BA211" s="278"/>
      <c r="BB211" s="278"/>
      <c r="BC211" s="278"/>
      <c r="BD211" s="278"/>
      <c r="BE211" s="278"/>
      <c r="BF211" s="278"/>
      <c r="BG211" s="278"/>
      <c r="BH211" s="278"/>
      <c r="BI211" s="278"/>
      <c r="BJ211" s="278"/>
      <c r="BK211" s="278"/>
      <c r="BL211" s="278"/>
      <c r="BM211" s="278"/>
    </row>
    <row r="212" spans="1:65" ht="13.5" customHeight="1">
      <c r="A212" s="278"/>
      <c r="B212" s="278"/>
      <c r="C212" s="279"/>
      <c r="D212" s="278"/>
      <c r="E212" s="278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  <c r="AM212" s="278"/>
      <c r="AN212" s="278"/>
      <c r="AO212" s="278"/>
      <c r="AP212" s="278"/>
      <c r="AQ212" s="278"/>
      <c r="AR212" s="278"/>
      <c r="AS212" s="278"/>
      <c r="AT212" s="278"/>
      <c r="AU212" s="278"/>
      <c r="AV212" s="278"/>
      <c r="AW212" s="278"/>
      <c r="AX212" s="278"/>
      <c r="AY212" s="278"/>
      <c r="AZ212" s="278"/>
      <c r="BA212" s="278"/>
      <c r="BB212" s="278"/>
      <c r="BC212" s="278"/>
      <c r="BD212" s="278"/>
      <c r="BE212" s="278"/>
      <c r="BF212" s="278"/>
      <c r="BG212" s="278"/>
      <c r="BH212" s="278"/>
      <c r="BI212" s="278"/>
      <c r="BJ212" s="278"/>
      <c r="BK212" s="278"/>
      <c r="BL212" s="278"/>
      <c r="BM212" s="278"/>
    </row>
    <row r="213" spans="1:65" ht="13.5" customHeight="1">
      <c r="A213" s="278"/>
      <c r="B213" s="278"/>
      <c r="C213" s="279"/>
      <c r="D213" s="278"/>
      <c r="E213" s="278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  <c r="AM213" s="278"/>
      <c r="AN213" s="278"/>
      <c r="AO213" s="278"/>
      <c r="AP213" s="278"/>
      <c r="AQ213" s="278"/>
      <c r="AR213" s="278"/>
      <c r="AS213" s="278"/>
      <c r="AT213" s="278"/>
      <c r="AU213" s="278"/>
      <c r="AV213" s="278"/>
      <c r="AW213" s="278"/>
      <c r="AX213" s="278"/>
      <c r="AY213" s="278"/>
      <c r="AZ213" s="278"/>
      <c r="BA213" s="278"/>
      <c r="BB213" s="278"/>
      <c r="BC213" s="278"/>
      <c r="BD213" s="278"/>
      <c r="BE213" s="278"/>
      <c r="BF213" s="278"/>
      <c r="BG213" s="278"/>
      <c r="BH213" s="278"/>
      <c r="BI213" s="278"/>
      <c r="BJ213" s="278"/>
      <c r="BK213" s="278"/>
      <c r="BL213" s="278"/>
      <c r="BM213" s="278"/>
    </row>
    <row r="214" spans="1:65" ht="13.5" customHeight="1">
      <c r="A214" s="278"/>
      <c r="B214" s="278"/>
      <c r="C214" s="279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  <c r="AM214" s="278"/>
      <c r="AN214" s="278"/>
      <c r="AO214" s="278"/>
      <c r="AP214" s="278"/>
      <c r="AQ214" s="278"/>
      <c r="AR214" s="278"/>
      <c r="AS214" s="278"/>
      <c r="AT214" s="278"/>
      <c r="AU214" s="278"/>
      <c r="AV214" s="278"/>
      <c r="AW214" s="278"/>
      <c r="AX214" s="278"/>
      <c r="AY214" s="278"/>
      <c r="AZ214" s="278"/>
      <c r="BA214" s="278"/>
      <c r="BB214" s="278"/>
      <c r="BC214" s="278"/>
      <c r="BD214" s="278"/>
      <c r="BE214" s="278"/>
      <c r="BF214" s="278"/>
      <c r="BG214" s="278"/>
      <c r="BH214" s="278"/>
      <c r="BI214" s="278"/>
      <c r="BJ214" s="278"/>
      <c r="BK214" s="278"/>
      <c r="BL214" s="278"/>
      <c r="BM214" s="278"/>
    </row>
    <row r="215" spans="1:65" ht="13.5" customHeight="1">
      <c r="A215" s="278"/>
      <c r="B215" s="278"/>
      <c r="C215" s="279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  <c r="AM215" s="278"/>
      <c r="AN215" s="278"/>
      <c r="AO215" s="278"/>
      <c r="AP215" s="278"/>
      <c r="AQ215" s="278"/>
      <c r="AR215" s="278"/>
      <c r="AS215" s="278"/>
      <c r="AT215" s="278"/>
      <c r="AU215" s="278"/>
      <c r="AV215" s="278"/>
      <c r="AW215" s="278"/>
      <c r="AX215" s="278"/>
      <c r="AY215" s="278"/>
      <c r="AZ215" s="278"/>
      <c r="BA215" s="278"/>
      <c r="BB215" s="278"/>
      <c r="BC215" s="278"/>
      <c r="BD215" s="278"/>
      <c r="BE215" s="278"/>
      <c r="BF215" s="278"/>
      <c r="BG215" s="278"/>
      <c r="BH215" s="278"/>
      <c r="BI215" s="278"/>
      <c r="BJ215" s="278"/>
      <c r="BK215" s="278"/>
      <c r="BL215" s="278"/>
      <c r="BM215" s="278"/>
    </row>
    <row r="216" spans="1:65" ht="13.5" customHeight="1">
      <c r="A216" s="278"/>
      <c r="B216" s="278"/>
      <c r="C216" s="279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8"/>
      <c r="AV216" s="278"/>
      <c r="AW216" s="278"/>
      <c r="AX216" s="278"/>
      <c r="AY216" s="278"/>
      <c r="AZ216" s="278"/>
      <c r="BA216" s="278"/>
      <c r="BB216" s="278"/>
      <c r="BC216" s="278"/>
      <c r="BD216" s="278"/>
      <c r="BE216" s="278"/>
      <c r="BF216" s="278"/>
      <c r="BG216" s="278"/>
      <c r="BH216" s="278"/>
      <c r="BI216" s="278"/>
      <c r="BJ216" s="278"/>
      <c r="BK216" s="278"/>
      <c r="BL216" s="278"/>
      <c r="BM216" s="278"/>
    </row>
    <row r="217" spans="1:65" ht="13.5" customHeight="1">
      <c r="A217" s="278"/>
      <c r="B217" s="278"/>
      <c r="C217" s="279"/>
      <c r="D217" s="278"/>
      <c r="E217" s="278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  <c r="AM217" s="278"/>
      <c r="AN217" s="278"/>
      <c r="AO217" s="278"/>
      <c r="AP217" s="278"/>
      <c r="AQ217" s="278"/>
      <c r="AR217" s="278"/>
      <c r="AS217" s="278"/>
      <c r="AT217" s="278"/>
      <c r="AU217" s="278"/>
      <c r="AV217" s="278"/>
      <c r="AW217" s="278"/>
      <c r="AX217" s="278"/>
      <c r="AY217" s="278"/>
      <c r="AZ217" s="278"/>
      <c r="BA217" s="278"/>
      <c r="BB217" s="278"/>
      <c r="BC217" s="278"/>
      <c r="BD217" s="278"/>
      <c r="BE217" s="278"/>
      <c r="BF217" s="278"/>
      <c r="BG217" s="278"/>
      <c r="BH217" s="278"/>
      <c r="BI217" s="278"/>
      <c r="BJ217" s="278"/>
      <c r="BK217" s="278"/>
      <c r="BL217" s="278"/>
      <c r="BM217" s="278"/>
    </row>
    <row r="218" spans="1:65" ht="13.5" customHeight="1">
      <c r="A218" s="278"/>
      <c r="B218" s="278"/>
      <c r="C218" s="279"/>
      <c r="D218" s="278"/>
      <c r="E218" s="278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  <c r="AM218" s="278"/>
      <c r="AN218" s="278"/>
      <c r="AO218" s="278"/>
      <c r="AP218" s="278"/>
      <c r="AQ218" s="278"/>
      <c r="AR218" s="278"/>
      <c r="AS218" s="278"/>
      <c r="AT218" s="278"/>
      <c r="AU218" s="278"/>
      <c r="AV218" s="278"/>
      <c r="AW218" s="278"/>
      <c r="AX218" s="278"/>
      <c r="AY218" s="278"/>
      <c r="AZ218" s="278"/>
      <c r="BA218" s="278"/>
      <c r="BB218" s="278"/>
      <c r="BC218" s="278"/>
      <c r="BD218" s="278"/>
      <c r="BE218" s="278"/>
      <c r="BF218" s="278"/>
      <c r="BG218" s="278"/>
      <c r="BH218" s="278"/>
      <c r="BI218" s="278"/>
      <c r="BJ218" s="278"/>
      <c r="BK218" s="278"/>
      <c r="BL218" s="278"/>
      <c r="BM218" s="278"/>
    </row>
    <row r="219" spans="1:65" ht="13.5" customHeight="1">
      <c r="A219" s="278"/>
      <c r="B219" s="278"/>
      <c r="C219" s="279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  <c r="AA219" s="278"/>
      <c r="AB219" s="278"/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  <c r="AM219" s="278"/>
      <c r="AN219" s="278"/>
      <c r="AO219" s="278"/>
      <c r="AP219" s="278"/>
      <c r="AQ219" s="278"/>
      <c r="AR219" s="278"/>
      <c r="AS219" s="278"/>
      <c r="AT219" s="278"/>
      <c r="AU219" s="278"/>
      <c r="AV219" s="278"/>
      <c r="AW219" s="278"/>
      <c r="AX219" s="278"/>
      <c r="AY219" s="278"/>
      <c r="AZ219" s="278"/>
      <c r="BA219" s="278"/>
      <c r="BB219" s="278"/>
      <c r="BC219" s="278"/>
      <c r="BD219" s="278"/>
      <c r="BE219" s="278"/>
      <c r="BF219" s="278"/>
      <c r="BG219" s="278"/>
      <c r="BH219" s="278"/>
      <c r="BI219" s="278"/>
      <c r="BJ219" s="278"/>
      <c r="BK219" s="278"/>
      <c r="BL219" s="278"/>
      <c r="BM219" s="278"/>
    </row>
    <row r="220" spans="1:65" ht="13.5" customHeight="1">
      <c r="A220" s="278"/>
      <c r="B220" s="278"/>
      <c r="C220" s="279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  <c r="AM220" s="278"/>
      <c r="AN220" s="278"/>
      <c r="AO220" s="278"/>
      <c r="AP220" s="278"/>
      <c r="AQ220" s="278"/>
      <c r="AR220" s="278"/>
      <c r="AS220" s="278"/>
      <c r="AT220" s="278"/>
      <c r="AU220" s="278"/>
      <c r="AV220" s="278"/>
      <c r="AW220" s="278"/>
      <c r="AX220" s="278"/>
      <c r="AY220" s="278"/>
      <c r="AZ220" s="278"/>
      <c r="BA220" s="278"/>
      <c r="BB220" s="278"/>
      <c r="BC220" s="278"/>
      <c r="BD220" s="278"/>
      <c r="BE220" s="278"/>
      <c r="BF220" s="278"/>
      <c r="BG220" s="278"/>
      <c r="BH220" s="278"/>
      <c r="BI220" s="278"/>
      <c r="BJ220" s="278"/>
      <c r="BK220" s="278"/>
      <c r="BL220" s="278"/>
      <c r="BM220" s="278"/>
    </row>
    <row r="221" spans="1:65" ht="13.5" customHeight="1">
      <c r="A221" s="278"/>
      <c r="B221" s="278"/>
      <c r="C221" s="279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8"/>
      <c r="AI221" s="278"/>
      <c r="AJ221" s="278"/>
      <c r="AK221" s="278"/>
      <c r="AL221" s="278"/>
      <c r="AM221" s="278"/>
      <c r="AN221" s="278"/>
      <c r="AO221" s="278"/>
      <c r="AP221" s="278"/>
      <c r="AQ221" s="278"/>
      <c r="AR221" s="278"/>
      <c r="AS221" s="278"/>
      <c r="AT221" s="278"/>
      <c r="AU221" s="278"/>
      <c r="AV221" s="278"/>
      <c r="AW221" s="278"/>
      <c r="AX221" s="278"/>
      <c r="AY221" s="278"/>
      <c r="AZ221" s="278"/>
      <c r="BA221" s="278"/>
      <c r="BB221" s="278"/>
      <c r="BC221" s="278"/>
      <c r="BD221" s="278"/>
      <c r="BE221" s="278"/>
      <c r="BF221" s="278"/>
      <c r="BG221" s="278"/>
      <c r="BH221" s="278"/>
      <c r="BI221" s="278"/>
      <c r="BJ221" s="278"/>
      <c r="BK221" s="278"/>
      <c r="BL221" s="278"/>
      <c r="BM221" s="278"/>
    </row>
    <row r="222" spans="1:65" ht="13.5" customHeight="1">
      <c r="A222" s="278"/>
      <c r="B222" s="278"/>
      <c r="C222" s="279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8"/>
      <c r="AI222" s="278"/>
      <c r="AJ222" s="278"/>
      <c r="AK222" s="278"/>
      <c r="AL222" s="278"/>
      <c r="AM222" s="278"/>
      <c r="AN222" s="278"/>
      <c r="AO222" s="278"/>
      <c r="AP222" s="278"/>
      <c r="AQ222" s="278"/>
      <c r="AR222" s="278"/>
      <c r="AS222" s="278"/>
      <c r="AT222" s="278"/>
      <c r="AU222" s="278"/>
      <c r="AV222" s="278"/>
      <c r="AW222" s="278"/>
      <c r="AX222" s="278"/>
      <c r="AY222" s="278"/>
      <c r="AZ222" s="278"/>
      <c r="BA222" s="278"/>
      <c r="BB222" s="278"/>
      <c r="BC222" s="278"/>
      <c r="BD222" s="278"/>
      <c r="BE222" s="278"/>
      <c r="BF222" s="278"/>
      <c r="BG222" s="278"/>
      <c r="BH222" s="278"/>
      <c r="BI222" s="278"/>
      <c r="BJ222" s="278"/>
      <c r="BK222" s="278"/>
      <c r="BL222" s="278"/>
      <c r="BM222" s="278"/>
    </row>
    <row r="223" spans="1:65" ht="13.5" customHeight="1">
      <c r="A223" s="278"/>
      <c r="B223" s="278"/>
      <c r="C223" s="279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8"/>
      <c r="AI223" s="278"/>
      <c r="AJ223" s="278"/>
      <c r="AK223" s="278"/>
      <c r="AL223" s="278"/>
      <c r="AM223" s="278"/>
      <c r="AN223" s="278"/>
      <c r="AO223" s="278"/>
      <c r="AP223" s="278"/>
      <c r="AQ223" s="278"/>
      <c r="AR223" s="278"/>
      <c r="AS223" s="278"/>
      <c r="AT223" s="278"/>
      <c r="AU223" s="278"/>
      <c r="AV223" s="278"/>
      <c r="AW223" s="278"/>
      <c r="AX223" s="278"/>
      <c r="AY223" s="278"/>
      <c r="AZ223" s="278"/>
      <c r="BA223" s="278"/>
      <c r="BB223" s="278"/>
      <c r="BC223" s="278"/>
      <c r="BD223" s="278"/>
      <c r="BE223" s="278"/>
      <c r="BF223" s="278"/>
      <c r="BG223" s="278"/>
      <c r="BH223" s="278"/>
      <c r="BI223" s="278"/>
      <c r="BJ223" s="278"/>
      <c r="BK223" s="278"/>
      <c r="BL223" s="278"/>
      <c r="BM223" s="278"/>
    </row>
    <row r="224" spans="1:65" ht="13.5" customHeight="1">
      <c r="A224" s="278"/>
      <c r="B224" s="278"/>
      <c r="C224" s="279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  <c r="AA224" s="278"/>
      <c r="AB224" s="278"/>
      <c r="AC224" s="278"/>
      <c r="AD224" s="278"/>
      <c r="AE224" s="278"/>
      <c r="AF224" s="278"/>
      <c r="AG224" s="278"/>
      <c r="AH224" s="278"/>
      <c r="AI224" s="278"/>
      <c r="AJ224" s="278"/>
      <c r="AK224" s="278"/>
      <c r="AL224" s="278"/>
      <c r="AM224" s="278"/>
      <c r="AN224" s="278"/>
      <c r="AO224" s="278"/>
      <c r="AP224" s="278"/>
      <c r="AQ224" s="278"/>
      <c r="AR224" s="278"/>
      <c r="AS224" s="278"/>
      <c r="AT224" s="278"/>
      <c r="AU224" s="278"/>
      <c r="AV224" s="278"/>
      <c r="AW224" s="278"/>
      <c r="AX224" s="278"/>
      <c r="AY224" s="278"/>
      <c r="AZ224" s="278"/>
      <c r="BA224" s="278"/>
      <c r="BB224" s="278"/>
      <c r="BC224" s="278"/>
      <c r="BD224" s="278"/>
      <c r="BE224" s="278"/>
      <c r="BF224" s="278"/>
      <c r="BG224" s="278"/>
      <c r="BH224" s="278"/>
      <c r="BI224" s="278"/>
      <c r="BJ224" s="278"/>
      <c r="BK224" s="278"/>
      <c r="BL224" s="278"/>
      <c r="BM224" s="278"/>
    </row>
    <row r="225" spans="1:65" ht="13.5" customHeight="1">
      <c r="A225" s="278"/>
      <c r="B225" s="278"/>
      <c r="C225" s="279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  <c r="AA225" s="278"/>
      <c r="AB225" s="278"/>
      <c r="AC225" s="278"/>
      <c r="AD225" s="278"/>
      <c r="AE225" s="278"/>
      <c r="AF225" s="278"/>
      <c r="AG225" s="278"/>
      <c r="AH225" s="278"/>
      <c r="AI225" s="278"/>
      <c r="AJ225" s="278"/>
      <c r="AK225" s="278"/>
      <c r="AL225" s="278"/>
      <c r="AM225" s="278"/>
      <c r="AN225" s="278"/>
      <c r="AO225" s="278"/>
      <c r="AP225" s="278"/>
      <c r="AQ225" s="278"/>
      <c r="AR225" s="278"/>
      <c r="AS225" s="278"/>
      <c r="AT225" s="278"/>
      <c r="AU225" s="278"/>
      <c r="AV225" s="278"/>
      <c r="AW225" s="278"/>
      <c r="AX225" s="278"/>
      <c r="AY225" s="278"/>
      <c r="AZ225" s="278"/>
      <c r="BA225" s="278"/>
      <c r="BB225" s="278"/>
      <c r="BC225" s="278"/>
      <c r="BD225" s="278"/>
      <c r="BE225" s="278"/>
      <c r="BF225" s="278"/>
      <c r="BG225" s="278"/>
      <c r="BH225" s="278"/>
      <c r="BI225" s="278"/>
      <c r="BJ225" s="278"/>
      <c r="BK225" s="278"/>
      <c r="BL225" s="278"/>
      <c r="BM225" s="278"/>
    </row>
    <row r="226" spans="1:65" ht="13.5" customHeight="1">
      <c r="A226" s="278"/>
      <c r="B226" s="278"/>
      <c r="C226" s="279"/>
      <c r="D226" s="278"/>
      <c r="E226" s="278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8"/>
      <c r="AI226" s="278"/>
      <c r="AJ226" s="278"/>
      <c r="AK226" s="278"/>
      <c r="AL226" s="278"/>
      <c r="AM226" s="278"/>
      <c r="AN226" s="278"/>
      <c r="AO226" s="278"/>
      <c r="AP226" s="278"/>
      <c r="AQ226" s="278"/>
      <c r="AR226" s="278"/>
      <c r="AS226" s="278"/>
      <c r="AT226" s="278"/>
      <c r="AU226" s="278"/>
      <c r="AV226" s="278"/>
      <c r="AW226" s="278"/>
      <c r="AX226" s="278"/>
      <c r="AY226" s="278"/>
      <c r="AZ226" s="278"/>
      <c r="BA226" s="278"/>
      <c r="BB226" s="278"/>
      <c r="BC226" s="278"/>
      <c r="BD226" s="278"/>
      <c r="BE226" s="278"/>
      <c r="BF226" s="278"/>
      <c r="BG226" s="278"/>
      <c r="BH226" s="278"/>
      <c r="BI226" s="278"/>
      <c r="BJ226" s="278"/>
      <c r="BK226" s="278"/>
      <c r="BL226" s="278"/>
      <c r="BM226" s="278"/>
    </row>
    <row r="227" spans="1:65" ht="13.5" customHeight="1">
      <c r="A227" s="278"/>
      <c r="B227" s="278"/>
      <c r="C227" s="279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  <c r="AM227" s="278"/>
      <c r="AN227" s="278"/>
      <c r="AO227" s="278"/>
      <c r="AP227" s="278"/>
      <c r="AQ227" s="278"/>
      <c r="AR227" s="278"/>
      <c r="AS227" s="278"/>
      <c r="AT227" s="278"/>
      <c r="AU227" s="278"/>
      <c r="AV227" s="278"/>
      <c r="AW227" s="278"/>
      <c r="AX227" s="278"/>
      <c r="AY227" s="278"/>
      <c r="AZ227" s="278"/>
      <c r="BA227" s="278"/>
      <c r="BB227" s="278"/>
      <c r="BC227" s="278"/>
      <c r="BD227" s="278"/>
      <c r="BE227" s="278"/>
      <c r="BF227" s="278"/>
      <c r="BG227" s="278"/>
      <c r="BH227" s="278"/>
      <c r="BI227" s="278"/>
      <c r="BJ227" s="278"/>
      <c r="BK227" s="278"/>
      <c r="BL227" s="278"/>
      <c r="BM227" s="278"/>
    </row>
    <row r="228" spans="1:65" ht="13.5" customHeight="1">
      <c r="A228" s="278"/>
      <c r="B228" s="278"/>
      <c r="C228" s="279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  <c r="AM228" s="278"/>
      <c r="AN228" s="278"/>
      <c r="AO228" s="278"/>
      <c r="AP228" s="278"/>
      <c r="AQ228" s="278"/>
      <c r="AR228" s="278"/>
      <c r="AS228" s="278"/>
      <c r="AT228" s="278"/>
      <c r="AU228" s="278"/>
      <c r="AV228" s="278"/>
      <c r="AW228" s="278"/>
      <c r="AX228" s="278"/>
      <c r="AY228" s="278"/>
      <c r="AZ228" s="278"/>
      <c r="BA228" s="278"/>
      <c r="BB228" s="278"/>
      <c r="BC228" s="278"/>
      <c r="BD228" s="278"/>
      <c r="BE228" s="278"/>
      <c r="BF228" s="278"/>
      <c r="BG228" s="278"/>
      <c r="BH228" s="278"/>
      <c r="BI228" s="278"/>
      <c r="BJ228" s="278"/>
      <c r="BK228" s="278"/>
      <c r="BL228" s="278"/>
      <c r="BM228" s="278"/>
    </row>
    <row r="229" spans="1:65" ht="13.5" customHeight="1">
      <c r="A229" s="278"/>
      <c r="B229" s="278"/>
      <c r="C229" s="279"/>
      <c r="D229" s="278"/>
      <c r="E229" s="278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  <c r="AH229" s="278"/>
      <c r="AI229" s="278"/>
      <c r="AJ229" s="278"/>
      <c r="AK229" s="278"/>
      <c r="AL229" s="278"/>
      <c r="AM229" s="278"/>
      <c r="AN229" s="278"/>
      <c r="AO229" s="278"/>
      <c r="AP229" s="278"/>
      <c r="AQ229" s="278"/>
      <c r="AR229" s="278"/>
      <c r="AS229" s="278"/>
      <c r="AT229" s="278"/>
      <c r="AU229" s="278"/>
      <c r="AV229" s="278"/>
      <c r="AW229" s="278"/>
      <c r="AX229" s="278"/>
      <c r="AY229" s="278"/>
      <c r="AZ229" s="278"/>
      <c r="BA229" s="278"/>
      <c r="BB229" s="278"/>
      <c r="BC229" s="278"/>
      <c r="BD229" s="278"/>
      <c r="BE229" s="278"/>
      <c r="BF229" s="278"/>
      <c r="BG229" s="278"/>
      <c r="BH229" s="278"/>
      <c r="BI229" s="278"/>
      <c r="BJ229" s="278"/>
      <c r="BK229" s="278"/>
      <c r="BL229" s="278"/>
      <c r="BM229" s="278"/>
    </row>
    <row r="230" spans="1:65" ht="13.5" customHeight="1">
      <c r="A230" s="278"/>
      <c r="B230" s="278"/>
      <c r="C230" s="279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  <c r="AA230" s="278"/>
      <c r="AB230" s="278"/>
      <c r="AC230" s="278"/>
      <c r="AD230" s="278"/>
      <c r="AE230" s="278"/>
      <c r="AF230" s="278"/>
      <c r="AG230" s="278"/>
      <c r="AH230" s="278"/>
      <c r="AI230" s="278"/>
      <c r="AJ230" s="278"/>
      <c r="AK230" s="278"/>
      <c r="AL230" s="278"/>
      <c r="AM230" s="278"/>
      <c r="AN230" s="278"/>
      <c r="AO230" s="278"/>
      <c r="AP230" s="278"/>
      <c r="AQ230" s="278"/>
      <c r="AR230" s="278"/>
      <c r="AS230" s="278"/>
      <c r="AT230" s="278"/>
      <c r="AU230" s="278"/>
      <c r="AV230" s="278"/>
      <c r="AW230" s="278"/>
      <c r="AX230" s="278"/>
      <c r="AY230" s="278"/>
      <c r="AZ230" s="278"/>
      <c r="BA230" s="278"/>
      <c r="BB230" s="278"/>
      <c r="BC230" s="278"/>
      <c r="BD230" s="278"/>
      <c r="BE230" s="278"/>
      <c r="BF230" s="278"/>
      <c r="BG230" s="278"/>
      <c r="BH230" s="278"/>
      <c r="BI230" s="278"/>
      <c r="BJ230" s="278"/>
      <c r="BK230" s="278"/>
      <c r="BL230" s="278"/>
      <c r="BM230" s="278"/>
    </row>
    <row r="231" spans="1:65" ht="13.5" customHeight="1">
      <c r="A231" s="278"/>
      <c r="B231" s="278"/>
      <c r="C231" s="279"/>
      <c r="D231" s="278"/>
      <c r="E231" s="278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8"/>
      <c r="AI231" s="278"/>
      <c r="AJ231" s="278"/>
      <c r="AK231" s="278"/>
      <c r="AL231" s="278"/>
      <c r="AM231" s="278"/>
      <c r="AN231" s="278"/>
      <c r="AO231" s="278"/>
      <c r="AP231" s="278"/>
      <c r="AQ231" s="278"/>
      <c r="AR231" s="278"/>
      <c r="AS231" s="278"/>
      <c r="AT231" s="278"/>
      <c r="AU231" s="278"/>
      <c r="AV231" s="278"/>
      <c r="AW231" s="278"/>
      <c r="AX231" s="278"/>
      <c r="AY231" s="278"/>
      <c r="AZ231" s="278"/>
      <c r="BA231" s="278"/>
      <c r="BB231" s="278"/>
      <c r="BC231" s="278"/>
      <c r="BD231" s="278"/>
      <c r="BE231" s="278"/>
      <c r="BF231" s="278"/>
      <c r="BG231" s="278"/>
      <c r="BH231" s="278"/>
      <c r="BI231" s="278"/>
      <c r="BJ231" s="278"/>
      <c r="BK231" s="278"/>
      <c r="BL231" s="278"/>
      <c r="BM231" s="278"/>
    </row>
    <row r="232" spans="1:65" ht="13.5" customHeight="1">
      <c r="A232" s="278"/>
      <c r="B232" s="278"/>
      <c r="C232" s="279"/>
      <c r="D232" s="278"/>
      <c r="E232" s="278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  <c r="AM232" s="278"/>
      <c r="AN232" s="278"/>
      <c r="AO232" s="278"/>
      <c r="AP232" s="278"/>
      <c r="AQ232" s="278"/>
      <c r="AR232" s="278"/>
      <c r="AS232" s="278"/>
      <c r="AT232" s="278"/>
      <c r="AU232" s="278"/>
      <c r="AV232" s="278"/>
      <c r="AW232" s="278"/>
      <c r="AX232" s="278"/>
      <c r="AY232" s="278"/>
      <c r="AZ232" s="278"/>
      <c r="BA232" s="278"/>
      <c r="BB232" s="278"/>
      <c r="BC232" s="278"/>
      <c r="BD232" s="278"/>
      <c r="BE232" s="278"/>
      <c r="BF232" s="278"/>
      <c r="BG232" s="278"/>
      <c r="BH232" s="278"/>
      <c r="BI232" s="278"/>
      <c r="BJ232" s="278"/>
      <c r="BK232" s="278"/>
      <c r="BL232" s="278"/>
      <c r="BM232" s="278"/>
    </row>
    <row r="233" spans="1:65" ht="13.5" customHeight="1">
      <c r="A233" s="278"/>
      <c r="B233" s="278"/>
      <c r="C233" s="279"/>
      <c r="D233" s="278"/>
      <c r="E233" s="278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  <c r="AH233" s="278"/>
      <c r="AI233" s="278"/>
      <c r="AJ233" s="278"/>
      <c r="AK233" s="278"/>
      <c r="AL233" s="278"/>
      <c r="AM233" s="278"/>
      <c r="AN233" s="278"/>
      <c r="AO233" s="278"/>
      <c r="AP233" s="278"/>
      <c r="AQ233" s="278"/>
      <c r="AR233" s="278"/>
      <c r="AS233" s="278"/>
      <c r="AT233" s="278"/>
      <c r="AU233" s="278"/>
      <c r="AV233" s="278"/>
      <c r="AW233" s="278"/>
      <c r="AX233" s="278"/>
      <c r="AY233" s="278"/>
      <c r="AZ233" s="278"/>
      <c r="BA233" s="278"/>
      <c r="BB233" s="278"/>
      <c r="BC233" s="278"/>
      <c r="BD233" s="278"/>
      <c r="BE233" s="278"/>
      <c r="BF233" s="278"/>
      <c r="BG233" s="278"/>
      <c r="BH233" s="278"/>
      <c r="BI233" s="278"/>
      <c r="BJ233" s="278"/>
      <c r="BK233" s="278"/>
      <c r="BL233" s="278"/>
      <c r="BM233" s="278"/>
    </row>
    <row r="234" spans="1:65" ht="13.5" customHeight="1">
      <c r="A234" s="278"/>
      <c r="B234" s="278"/>
      <c r="C234" s="279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  <c r="AA234" s="278"/>
      <c r="AB234" s="278"/>
      <c r="AC234" s="278"/>
      <c r="AD234" s="278"/>
      <c r="AE234" s="278"/>
      <c r="AF234" s="278"/>
      <c r="AG234" s="278"/>
      <c r="AH234" s="278"/>
      <c r="AI234" s="278"/>
      <c r="AJ234" s="278"/>
      <c r="AK234" s="278"/>
      <c r="AL234" s="278"/>
      <c r="AM234" s="278"/>
      <c r="AN234" s="278"/>
      <c r="AO234" s="278"/>
      <c r="AP234" s="278"/>
      <c r="AQ234" s="278"/>
      <c r="AR234" s="278"/>
      <c r="AS234" s="278"/>
      <c r="AT234" s="278"/>
      <c r="AU234" s="278"/>
      <c r="AV234" s="278"/>
      <c r="AW234" s="278"/>
      <c r="AX234" s="278"/>
      <c r="AY234" s="278"/>
      <c r="AZ234" s="278"/>
      <c r="BA234" s="278"/>
      <c r="BB234" s="278"/>
      <c r="BC234" s="278"/>
      <c r="BD234" s="278"/>
      <c r="BE234" s="278"/>
      <c r="BF234" s="278"/>
      <c r="BG234" s="278"/>
      <c r="BH234" s="278"/>
      <c r="BI234" s="278"/>
      <c r="BJ234" s="278"/>
      <c r="BK234" s="278"/>
      <c r="BL234" s="278"/>
      <c r="BM234" s="278"/>
    </row>
    <row r="235" spans="1:65" ht="13.5" customHeight="1">
      <c r="A235" s="278"/>
      <c r="B235" s="278"/>
      <c r="C235" s="279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  <c r="AM235" s="278"/>
      <c r="AN235" s="278"/>
      <c r="AO235" s="278"/>
      <c r="AP235" s="278"/>
      <c r="AQ235" s="278"/>
      <c r="AR235" s="278"/>
      <c r="AS235" s="278"/>
      <c r="AT235" s="278"/>
      <c r="AU235" s="278"/>
      <c r="AV235" s="278"/>
      <c r="AW235" s="278"/>
      <c r="AX235" s="278"/>
      <c r="AY235" s="278"/>
      <c r="AZ235" s="278"/>
      <c r="BA235" s="278"/>
      <c r="BB235" s="278"/>
      <c r="BC235" s="278"/>
      <c r="BD235" s="278"/>
      <c r="BE235" s="278"/>
      <c r="BF235" s="278"/>
      <c r="BG235" s="278"/>
      <c r="BH235" s="278"/>
      <c r="BI235" s="278"/>
      <c r="BJ235" s="278"/>
      <c r="BK235" s="278"/>
      <c r="BL235" s="278"/>
      <c r="BM235" s="278"/>
    </row>
    <row r="236" spans="1:65" ht="13.5" customHeight="1">
      <c r="A236" s="278"/>
      <c r="B236" s="278"/>
      <c r="C236" s="279"/>
      <c r="D236" s="278"/>
      <c r="E236" s="278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  <c r="AM236" s="278"/>
      <c r="AN236" s="278"/>
      <c r="AO236" s="278"/>
      <c r="AP236" s="278"/>
      <c r="AQ236" s="278"/>
      <c r="AR236" s="278"/>
      <c r="AS236" s="278"/>
      <c r="AT236" s="278"/>
      <c r="AU236" s="278"/>
      <c r="AV236" s="278"/>
      <c r="AW236" s="278"/>
      <c r="AX236" s="278"/>
      <c r="AY236" s="278"/>
      <c r="AZ236" s="278"/>
      <c r="BA236" s="278"/>
      <c r="BB236" s="278"/>
      <c r="BC236" s="278"/>
      <c r="BD236" s="278"/>
      <c r="BE236" s="278"/>
      <c r="BF236" s="278"/>
      <c r="BG236" s="278"/>
      <c r="BH236" s="278"/>
      <c r="BI236" s="278"/>
      <c r="BJ236" s="278"/>
      <c r="BK236" s="278"/>
      <c r="BL236" s="278"/>
      <c r="BM236" s="278"/>
    </row>
    <row r="237" spans="1:65" ht="13.5" customHeight="1">
      <c r="A237" s="278"/>
      <c r="B237" s="278"/>
      <c r="C237" s="279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8"/>
      <c r="AI237" s="278"/>
      <c r="AJ237" s="278"/>
      <c r="AK237" s="278"/>
      <c r="AL237" s="278"/>
      <c r="AM237" s="278"/>
      <c r="AN237" s="278"/>
      <c r="AO237" s="278"/>
      <c r="AP237" s="278"/>
      <c r="AQ237" s="278"/>
      <c r="AR237" s="278"/>
      <c r="AS237" s="278"/>
      <c r="AT237" s="278"/>
      <c r="AU237" s="278"/>
      <c r="AV237" s="278"/>
      <c r="AW237" s="278"/>
      <c r="AX237" s="278"/>
      <c r="AY237" s="278"/>
      <c r="AZ237" s="278"/>
      <c r="BA237" s="278"/>
      <c r="BB237" s="278"/>
      <c r="BC237" s="278"/>
      <c r="BD237" s="278"/>
      <c r="BE237" s="278"/>
      <c r="BF237" s="278"/>
      <c r="BG237" s="278"/>
      <c r="BH237" s="278"/>
      <c r="BI237" s="278"/>
      <c r="BJ237" s="278"/>
      <c r="BK237" s="278"/>
      <c r="BL237" s="278"/>
      <c r="BM237" s="278"/>
    </row>
    <row r="238" spans="1:65" ht="13.5" customHeight="1">
      <c r="A238" s="278"/>
      <c r="B238" s="278"/>
      <c r="C238" s="279"/>
      <c r="D238" s="278"/>
      <c r="E238" s="278"/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  <c r="AA238" s="278"/>
      <c r="AB238" s="278"/>
      <c r="AC238" s="278"/>
      <c r="AD238" s="278"/>
      <c r="AE238" s="278"/>
      <c r="AF238" s="278"/>
      <c r="AG238" s="278"/>
      <c r="AH238" s="278"/>
      <c r="AI238" s="278"/>
      <c r="AJ238" s="278"/>
      <c r="AK238" s="278"/>
      <c r="AL238" s="278"/>
      <c r="AM238" s="278"/>
      <c r="AN238" s="278"/>
      <c r="AO238" s="278"/>
      <c r="AP238" s="278"/>
      <c r="AQ238" s="278"/>
      <c r="AR238" s="278"/>
      <c r="AS238" s="278"/>
      <c r="AT238" s="278"/>
      <c r="AU238" s="278"/>
      <c r="AV238" s="278"/>
      <c r="AW238" s="278"/>
      <c r="AX238" s="278"/>
      <c r="AY238" s="278"/>
      <c r="AZ238" s="278"/>
      <c r="BA238" s="278"/>
      <c r="BB238" s="278"/>
      <c r="BC238" s="278"/>
      <c r="BD238" s="278"/>
      <c r="BE238" s="278"/>
      <c r="BF238" s="278"/>
      <c r="BG238" s="278"/>
      <c r="BH238" s="278"/>
      <c r="BI238" s="278"/>
      <c r="BJ238" s="278"/>
      <c r="BK238" s="278"/>
      <c r="BL238" s="278"/>
      <c r="BM238" s="278"/>
    </row>
    <row r="239" spans="1:65" ht="13.5" customHeight="1">
      <c r="A239" s="278"/>
      <c r="B239" s="278"/>
      <c r="C239" s="279"/>
      <c r="D239" s="278"/>
      <c r="E239" s="278"/>
      <c r="F239" s="27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  <c r="AA239" s="278"/>
      <c r="AB239" s="278"/>
      <c r="AC239" s="278"/>
      <c r="AD239" s="278"/>
      <c r="AE239" s="278"/>
      <c r="AF239" s="278"/>
      <c r="AG239" s="278"/>
      <c r="AH239" s="278"/>
      <c r="AI239" s="278"/>
      <c r="AJ239" s="278"/>
      <c r="AK239" s="278"/>
      <c r="AL239" s="278"/>
      <c r="AM239" s="278"/>
      <c r="AN239" s="278"/>
      <c r="AO239" s="278"/>
      <c r="AP239" s="278"/>
      <c r="AQ239" s="278"/>
      <c r="AR239" s="278"/>
      <c r="AS239" s="278"/>
      <c r="AT239" s="278"/>
      <c r="AU239" s="278"/>
      <c r="AV239" s="278"/>
      <c r="AW239" s="278"/>
      <c r="AX239" s="278"/>
      <c r="AY239" s="278"/>
      <c r="AZ239" s="278"/>
      <c r="BA239" s="278"/>
      <c r="BB239" s="278"/>
      <c r="BC239" s="278"/>
      <c r="BD239" s="278"/>
      <c r="BE239" s="278"/>
      <c r="BF239" s="278"/>
      <c r="BG239" s="278"/>
      <c r="BH239" s="278"/>
      <c r="BI239" s="278"/>
      <c r="BJ239" s="278"/>
      <c r="BK239" s="278"/>
      <c r="BL239" s="278"/>
      <c r="BM239" s="278"/>
    </row>
    <row r="240" spans="1:65" ht="13.5" customHeight="1">
      <c r="A240" s="278"/>
      <c r="B240" s="278"/>
      <c r="C240" s="279"/>
      <c r="D240" s="278"/>
      <c r="E240" s="278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  <c r="AH240" s="278"/>
      <c r="AI240" s="278"/>
      <c r="AJ240" s="278"/>
      <c r="AK240" s="278"/>
      <c r="AL240" s="278"/>
      <c r="AM240" s="278"/>
      <c r="AN240" s="278"/>
      <c r="AO240" s="278"/>
      <c r="AP240" s="278"/>
      <c r="AQ240" s="278"/>
      <c r="AR240" s="278"/>
      <c r="AS240" s="278"/>
      <c r="AT240" s="278"/>
      <c r="AU240" s="278"/>
      <c r="AV240" s="278"/>
      <c r="AW240" s="278"/>
      <c r="AX240" s="278"/>
      <c r="AY240" s="278"/>
      <c r="AZ240" s="278"/>
      <c r="BA240" s="278"/>
      <c r="BB240" s="278"/>
      <c r="BC240" s="278"/>
      <c r="BD240" s="278"/>
      <c r="BE240" s="278"/>
      <c r="BF240" s="278"/>
      <c r="BG240" s="278"/>
      <c r="BH240" s="278"/>
      <c r="BI240" s="278"/>
      <c r="BJ240" s="278"/>
      <c r="BK240" s="278"/>
      <c r="BL240" s="278"/>
      <c r="BM240" s="278"/>
    </row>
    <row r="241" spans="1:65" ht="13.5" customHeight="1">
      <c r="A241" s="278"/>
      <c r="B241" s="278"/>
      <c r="C241" s="279"/>
      <c r="D241" s="278"/>
      <c r="E241" s="278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  <c r="AM241" s="278"/>
      <c r="AN241" s="278"/>
      <c r="AO241" s="278"/>
      <c r="AP241" s="278"/>
      <c r="AQ241" s="278"/>
      <c r="AR241" s="278"/>
      <c r="AS241" s="278"/>
      <c r="AT241" s="278"/>
      <c r="AU241" s="278"/>
      <c r="AV241" s="278"/>
      <c r="AW241" s="278"/>
      <c r="AX241" s="278"/>
      <c r="AY241" s="278"/>
      <c r="AZ241" s="278"/>
      <c r="BA241" s="278"/>
      <c r="BB241" s="278"/>
      <c r="BC241" s="278"/>
      <c r="BD241" s="278"/>
      <c r="BE241" s="278"/>
      <c r="BF241" s="278"/>
      <c r="BG241" s="278"/>
      <c r="BH241" s="278"/>
      <c r="BI241" s="278"/>
      <c r="BJ241" s="278"/>
      <c r="BK241" s="278"/>
      <c r="BL241" s="278"/>
      <c r="BM241" s="278"/>
    </row>
    <row r="242" spans="1:65" ht="13.5" customHeight="1">
      <c r="A242" s="278"/>
      <c r="B242" s="278"/>
      <c r="C242" s="279"/>
      <c r="D242" s="278"/>
      <c r="E242" s="278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  <c r="AH242" s="278"/>
      <c r="AI242" s="278"/>
      <c r="AJ242" s="278"/>
      <c r="AK242" s="278"/>
      <c r="AL242" s="278"/>
      <c r="AM242" s="278"/>
      <c r="AN242" s="278"/>
      <c r="AO242" s="278"/>
      <c r="AP242" s="278"/>
      <c r="AQ242" s="278"/>
      <c r="AR242" s="278"/>
      <c r="AS242" s="278"/>
      <c r="AT242" s="278"/>
      <c r="AU242" s="278"/>
      <c r="AV242" s="278"/>
      <c r="AW242" s="278"/>
      <c r="AX242" s="278"/>
      <c r="AY242" s="278"/>
      <c r="AZ242" s="278"/>
      <c r="BA242" s="278"/>
      <c r="BB242" s="278"/>
      <c r="BC242" s="278"/>
      <c r="BD242" s="278"/>
      <c r="BE242" s="278"/>
      <c r="BF242" s="278"/>
      <c r="BG242" s="278"/>
      <c r="BH242" s="278"/>
      <c r="BI242" s="278"/>
      <c r="BJ242" s="278"/>
      <c r="BK242" s="278"/>
      <c r="BL242" s="278"/>
      <c r="BM242" s="278"/>
    </row>
    <row r="243" spans="1:65" ht="13.5" customHeight="1">
      <c r="A243" s="278"/>
      <c r="B243" s="278"/>
      <c r="C243" s="279"/>
      <c r="D243" s="278"/>
      <c r="E243" s="278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  <c r="AH243" s="278"/>
      <c r="AI243" s="278"/>
      <c r="AJ243" s="278"/>
      <c r="AK243" s="278"/>
      <c r="AL243" s="278"/>
      <c r="AM243" s="278"/>
      <c r="AN243" s="278"/>
      <c r="AO243" s="278"/>
      <c r="AP243" s="278"/>
      <c r="AQ243" s="278"/>
      <c r="AR243" s="278"/>
      <c r="AS243" s="278"/>
      <c r="AT243" s="278"/>
      <c r="AU243" s="278"/>
      <c r="AV243" s="278"/>
      <c r="AW243" s="278"/>
      <c r="AX243" s="278"/>
      <c r="AY243" s="278"/>
      <c r="AZ243" s="278"/>
      <c r="BA243" s="278"/>
      <c r="BB243" s="278"/>
      <c r="BC243" s="278"/>
      <c r="BD243" s="278"/>
      <c r="BE243" s="278"/>
      <c r="BF243" s="278"/>
      <c r="BG243" s="278"/>
      <c r="BH243" s="278"/>
      <c r="BI243" s="278"/>
      <c r="BJ243" s="278"/>
      <c r="BK243" s="278"/>
      <c r="BL243" s="278"/>
      <c r="BM243" s="278"/>
    </row>
    <row r="244" spans="1:65" ht="13.5" customHeight="1">
      <c r="A244" s="278"/>
      <c r="B244" s="278"/>
      <c r="C244" s="279"/>
      <c r="D244" s="278"/>
      <c r="E244" s="278"/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  <c r="AA244" s="278"/>
      <c r="AB244" s="278"/>
      <c r="AC244" s="278"/>
      <c r="AD244" s="278"/>
      <c r="AE244" s="278"/>
      <c r="AF244" s="278"/>
      <c r="AG244" s="278"/>
      <c r="AH244" s="278"/>
      <c r="AI244" s="278"/>
      <c r="AJ244" s="278"/>
      <c r="AK244" s="278"/>
      <c r="AL244" s="278"/>
      <c r="AM244" s="278"/>
      <c r="AN244" s="278"/>
      <c r="AO244" s="278"/>
      <c r="AP244" s="278"/>
      <c r="AQ244" s="278"/>
      <c r="AR244" s="278"/>
      <c r="AS244" s="278"/>
      <c r="AT244" s="278"/>
      <c r="AU244" s="278"/>
      <c r="AV244" s="278"/>
      <c r="AW244" s="278"/>
      <c r="AX244" s="278"/>
      <c r="AY244" s="278"/>
      <c r="AZ244" s="278"/>
      <c r="BA244" s="278"/>
      <c r="BB244" s="278"/>
      <c r="BC244" s="278"/>
      <c r="BD244" s="278"/>
      <c r="BE244" s="278"/>
      <c r="BF244" s="278"/>
      <c r="BG244" s="278"/>
      <c r="BH244" s="278"/>
      <c r="BI244" s="278"/>
      <c r="BJ244" s="278"/>
      <c r="BK244" s="278"/>
      <c r="BL244" s="278"/>
      <c r="BM244" s="278"/>
    </row>
    <row r="245" spans="1:65" ht="13.5" customHeight="1">
      <c r="A245" s="278"/>
      <c r="B245" s="278"/>
      <c r="C245" s="279"/>
      <c r="D245" s="278"/>
      <c r="E245" s="278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  <c r="AA245" s="278"/>
      <c r="AB245" s="278"/>
      <c r="AC245" s="278"/>
      <c r="AD245" s="278"/>
      <c r="AE245" s="278"/>
      <c r="AF245" s="278"/>
      <c r="AG245" s="278"/>
      <c r="AH245" s="278"/>
      <c r="AI245" s="278"/>
      <c r="AJ245" s="278"/>
      <c r="AK245" s="278"/>
      <c r="AL245" s="278"/>
      <c r="AM245" s="278"/>
      <c r="AN245" s="278"/>
      <c r="AO245" s="278"/>
      <c r="AP245" s="278"/>
      <c r="AQ245" s="278"/>
      <c r="AR245" s="278"/>
      <c r="AS245" s="278"/>
      <c r="AT245" s="278"/>
      <c r="AU245" s="278"/>
      <c r="AV245" s="278"/>
      <c r="AW245" s="278"/>
      <c r="AX245" s="278"/>
      <c r="AY245" s="278"/>
      <c r="AZ245" s="278"/>
      <c r="BA245" s="278"/>
      <c r="BB245" s="278"/>
      <c r="BC245" s="278"/>
      <c r="BD245" s="278"/>
      <c r="BE245" s="278"/>
      <c r="BF245" s="278"/>
      <c r="BG245" s="278"/>
      <c r="BH245" s="278"/>
      <c r="BI245" s="278"/>
      <c r="BJ245" s="278"/>
      <c r="BK245" s="278"/>
      <c r="BL245" s="278"/>
      <c r="BM245" s="278"/>
    </row>
    <row r="246" spans="1:65" ht="13.5" customHeight="1">
      <c r="A246" s="278"/>
      <c r="B246" s="278"/>
      <c r="C246" s="279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8"/>
      <c r="AI246" s="278"/>
      <c r="AJ246" s="278"/>
      <c r="AK246" s="278"/>
      <c r="AL246" s="278"/>
      <c r="AM246" s="278"/>
      <c r="AN246" s="278"/>
      <c r="AO246" s="278"/>
      <c r="AP246" s="278"/>
      <c r="AQ246" s="278"/>
      <c r="AR246" s="278"/>
      <c r="AS246" s="278"/>
      <c r="AT246" s="278"/>
      <c r="AU246" s="278"/>
      <c r="AV246" s="278"/>
      <c r="AW246" s="278"/>
      <c r="AX246" s="278"/>
      <c r="AY246" s="278"/>
      <c r="AZ246" s="278"/>
      <c r="BA246" s="278"/>
      <c r="BB246" s="278"/>
      <c r="BC246" s="278"/>
      <c r="BD246" s="278"/>
      <c r="BE246" s="278"/>
      <c r="BF246" s="278"/>
      <c r="BG246" s="278"/>
      <c r="BH246" s="278"/>
      <c r="BI246" s="278"/>
      <c r="BJ246" s="278"/>
      <c r="BK246" s="278"/>
      <c r="BL246" s="278"/>
      <c r="BM246" s="278"/>
    </row>
    <row r="247" spans="1:65" ht="13.5" customHeight="1">
      <c r="A247" s="278"/>
      <c r="B247" s="278"/>
      <c r="C247" s="279"/>
      <c r="D247" s="278"/>
      <c r="E247" s="278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  <c r="AA247" s="278"/>
      <c r="AB247" s="278"/>
      <c r="AC247" s="278"/>
      <c r="AD247" s="278"/>
      <c r="AE247" s="278"/>
      <c r="AF247" s="278"/>
      <c r="AG247" s="278"/>
      <c r="AH247" s="278"/>
      <c r="AI247" s="278"/>
      <c r="AJ247" s="278"/>
      <c r="AK247" s="278"/>
      <c r="AL247" s="278"/>
      <c r="AM247" s="278"/>
      <c r="AN247" s="278"/>
      <c r="AO247" s="278"/>
      <c r="AP247" s="278"/>
      <c r="AQ247" s="278"/>
      <c r="AR247" s="278"/>
      <c r="AS247" s="278"/>
      <c r="AT247" s="278"/>
      <c r="AU247" s="278"/>
      <c r="AV247" s="278"/>
      <c r="AW247" s="278"/>
      <c r="AX247" s="278"/>
      <c r="AY247" s="278"/>
      <c r="AZ247" s="278"/>
      <c r="BA247" s="278"/>
      <c r="BB247" s="278"/>
      <c r="BC247" s="278"/>
      <c r="BD247" s="278"/>
      <c r="BE247" s="278"/>
      <c r="BF247" s="278"/>
      <c r="BG247" s="278"/>
      <c r="BH247" s="278"/>
      <c r="BI247" s="278"/>
      <c r="BJ247" s="278"/>
      <c r="BK247" s="278"/>
      <c r="BL247" s="278"/>
      <c r="BM247" s="278"/>
    </row>
    <row r="248" spans="1:65" ht="13.5" customHeight="1">
      <c r="A248" s="278"/>
      <c r="B248" s="278"/>
      <c r="C248" s="279"/>
      <c r="D248" s="278"/>
      <c r="E248" s="278"/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  <c r="AH248" s="278"/>
      <c r="AI248" s="278"/>
      <c r="AJ248" s="278"/>
      <c r="AK248" s="278"/>
      <c r="AL248" s="278"/>
      <c r="AM248" s="278"/>
      <c r="AN248" s="278"/>
      <c r="AO248" s="278"/>
      <c r="AP248" s="278"/>
      <c r="AQ248" s="278"/>
      <c r="AR248" s="278"/>
      <c r="AS248" s="278"/>
      <c r="AT248" s="278"/>
      <c r="AU248" s="278"/>
      <c r="AV248" s="278"/>
      <c r="AW248" s="278"/>
      <c r="AX248" s="278"/>
      <c r="AY248" s="278"/>
      <c r="AZ248" s="278"/>
      <c r="BA248" s="278"/>
      <c r="BB248" s="278"/>
      <c r="BC248" s="278"/>
      <c r="BD248" s="278"/>
      <c r="BE248" s="278"/>
      <c r="BF248" s="278"/>
      <c r="BG248" s="278"/>
      <c r="BH248" s="278"/>
      <c r="BI248" s="278"/>
      <c r="BJ248" s="278"/>
      <c r="BK248" s="278"/>
      <c r="BL248" s="278"/>
      <c r="BM248" s="278"/>
    </row>
    <row r="249" spans="1:65" ht="13.5" customHeight="1">
      <c r="A249" s="278"/>
      <c r="B249" s="278"/>
      <c r="C249" s="279"/>
      <c r="D249" s="278"/>
      <c r="E249" s="278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  <c r="AA249" s="278"/>
      <c r="AB249" s="278"/>
      <c r="AC249" s="278"/>
      <c r="AD249" s="278"/>
      <c r="AE249" s="278"/>
      <c r="AF249" s="278"/>
      <c r="AG249" s="278"/>
      <c r="AH249" s="278"/>
      <c r="AI249" s="278"/>
      <c r="AJ249" s="278"/>
      <c r="AK249" s="278"/>
      <c r="AL249" s="278"/>
      <c r="AM249" s="278"/>
      <c r="AN249" s="278"/>
      <c r="AO249" s="278"/>
      <c r="AP249" s="278"/>
      <c r="AQ249" s="278"/>
      <c r="AR249" s="278"/>
      <c r="AS249" s="278"/>
      <c r="AT249" s="278"/>
      <c r="AU249" s="278"/>
      <c r="AV249" s="278"/>
      <c r="AW249" s="278"/>
      <c r="AX249" s="278"/>
      <c r="AY249" s="278"/>
      <c r="AZ249" s="278"/>
      <c r="BA249" s="278"/>
      <c r="BB249" s="278"/>
      <c r="BC249" s="278"/>
      <c r="BD249" s="278"/>
      <c r="BE249" s="278"/>
      <c r="BF249" s="278"/>
      <c r="BG249" s="278"/>
      <c r="BH249" s="278"/>
      <c r="BI249" s="278"/>
      <c r="BJ249" s="278"/>
      <c r="BK249" s="278"/>
      <c r="BL249" s="278"/>
      <c r="BM249" s="278"/>
    </row>
    <row r="250" spans="1:65" ht="13.5" customHeight="1">
      <c r="A250" s="278"/>
      <c r="B250" s="278"/>
      <c r="C250" s="279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  <c r="AA250" s="278"/>
      <c r="AB250" s="278"/>
      <c r="AC250" s="278"/>
      <c r="AD250" s="278"/>
      <c r="AE250" s="278"/>
      <c r="AF250" s="278"/>
      <c r="AG250" s="278"/>
      <c r="AH250" s="278"/>
      <c r="AI250" s="278"/>
      <c r="AJ250" s="278"/>
      <c r="AK250" s="278"/>
      <c r="AL250" s="278"/>
      <c r="AM250" s="278"/>
      <c r="AN250" s="278"/>
      <c r="AO250" s="278"/>
      <c r="AP250" s="278"/>
      <c r="AQ250" s="278"/>
      <c r="AR250" s="278"/>
      <c r="AS250" s="278"/>
      <c r="AT250" s="278"/>
      <c r="AU250" s="278"/>
      <c r="AV250" s="278"/>
      <c r="AW250" s="278"/>
      <c r="AX250" s="278"/>
      <c r="AY250" s="278"/>
      <c r="AZ250" s="278"/>
      <c r="BA250" s="278"/>
      <c r="BB250" s="278"/>
      <c r="BC250" s="278"/>
      <c r="BD250" s="278"/>
      <c r="BE250" s="278"/>
      <c r="BF250" s="278"/>
      <c r="BG250" s="278"/>
      <c r="BH250" s="278"/>
      <c r="BI250" s="278"/>
      <c r="BJ250" s="278"/>
      <c r="BK250" s="278"/>
      <c r="BL250" s="278"/>
      <c r="BM250" s="278"/>
    </row>
    <row r="251" spans="1:65" ht="13.5" customHeight="1">
      <c r="A251" s="278"/>
      <c r="B251" s="278"/>
      <c r="C251" s="279"/>
      <c r="D251" s="278"/>
      <c r="E251" s="278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  <c r="AA251" s="278"/>
      <c r="AB251" s="278"/>
      <c r="AC251" s="278"/>
      <c r="AD251" s="278"/>
      <c r="AE251" s="278"/>
      <c r="AF251" s="278"/>
      <c r="AG251" s="278"/>
      <c r="AH251" s="278"/>
      <c r="AI251" s="278"/>
      <c r="AJ251" s="278"/>
      <c r="AK251" s="278"/>
      <c r="AL251" s="278"/>
      <c r="AM251" s="278"/>
      <c r="AN251" s="278"/>
      <c r="AO251" s="278"/>
      <c r="AP251" s="278"/>
      <c r="AQ251" s="278"/>
      <c r="AR251" s="278"/>
      <c r="AS251" s="278"/>
      <c r="AT251" s="278"/>
      <c r="AU251" s="278"/>
      <c r="AV251" s="278"/>
      <c r="AW251" s="278"/>
      <c r="AX251" s="278"/>
      <c r="AY251" s="278"/>
      <c r="AZ251" s="278"/>
      <c r="BA251" s="278"/>
      <c r="BB251" s="278"/>
      <c r="BC251" s="278"/>
      <c r="BD251" s="278"/>
      <c r="BE251" s="278"/>
      <c r="BF251" s="278"/>
      <c r="BG251" s="278"/>
      <c r="BH251" s="278"/>
      <c r="BI251" s="278"/>
      <c r="BJ251" s="278"/>
      <c r="BK251" s="278"/>
      <c r="BL251" s="278"/>
      <c r="BM251" s="278"/>
    </row>
    <row r="252" spans="1:65" ht="13.5" customHeight="1">
      <c r="A252" s="278"/>
      <c r="B252" s="278"/>
      <c r="C252" s="279"/>
      <c r="D252" s="278"/>
      <c r="E252" s="278"/>
      <c r="F252" s="278"/>
      <c r="G252" s="278"/>
      <c r="H252" s="278"/>
      <c r="I252" s="278"/>
      <c r="J252" s="278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  <c r="AA252" s="278"/>
      <c r="AB252" s="278"/>
      <c r="AC252" s="278"/>
      <c r="AD252" s="278"/>
      <c r="AE252" s="278"/>
      <c r="AF252" s="278"/>
      <c r="AG252" s="278"/>
      <c r="AH252" s="278"/>
      <c r="AI252" s="278"/>
      <c r="AJ252" s="278"/>
      <c r="AK252" s="278"/>
      <c r="AL252" s="278"/>
      <c r="AM252" s="278"/>
      <c r="AN252" s="278"/>
      <c r="AO252" s="278"/>
      <c r="AP252" s="278"/>
      <c r="AQ252" s="278"/>
      <c r="AR252" s="278"/>
      <c r="AS252" s="278"/>
      <c r="AT252" s="278"/>
      <c r="AU252" s="278"/>
      <c r="AV252" s="278"/>
      <c r="AW252" s="278"/>
      <c r="AX252" s="278"/>
      <c r="AY252" s="278"/>
      <c r="AZ252" s="278"/>
      <c r="BA252" s="278"/>
      <c r="BB252" s="278"/>
      <c r="BC252" s="278"/>
      <c r="BD252" s="278"/>
      <c r="BE252" s="278"/>
      <c r="BF252" s="278"/>
      <c r="BG252" s="278"/>
      <c r="BH252" s="278"/>
      <c r="BI252" s="278"/>
      <c r="BJ252" s="278"/>
      <c r="BK252" s="278"/>
      <c r="BL252" s="278"/>
      <c r="BM252" s="278"/>
    </row>
    <row r="253" spans="1:65" ht="13.5" customHeight="1">
      <c r="A253" s="278"/>
      <c r="B253" s="278"/>
      <c r="C253" s="279"/>
      <c r="D253" s="278"/>
      <c r="E253" s="278"/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  <c r="AA253" s="278"/>
      <c r="AB253" s="278"/>
      <c r="AC253" s="278"/>
      <c r="AD253" s="278"/>
      <c r="AE253" s="278"/>
      <c r="AF253" s="278"/>
      <c r="AG253" s="278"/>
      <c r="AH253" s="278"/>
      <c r="AI253" s="278"/>
      <c r="AJ253" s="278"/>
      <c r="AK253" s="278"/>
      <c r="AL253" s="278"/>
      <c r="AM253" s="278"/>
      <c r="AN253" s="278"/>
      <c r="AO253" s="278"/>
      <c r="AP253" s="278"/>
      <c r="AQ253" s="278"/>
      <c r="AR253" s="278"/>
      <c r="AS253" s="278"/>
      <c r="AT253" s="278"/>
      <c r="AU253" s="278"/>
      <c r="AV253" s="278"/>
      <c r="AW253" s="278"/>
      <c r="AX253" s="278"/>
      <c r="AY253" s="278"/>
      <c r="AZ253" s="278"/>
      <c r="BA253" s="278"/>
      <c r="BB253" s="278"/>
      <c r="BC253" s="278"/>
      <c r="BD253" s="278"/>
      <c r="BE253" s="278"/>
      <c r="BF253" s="278"/>
      <c r="BG253" s="278"/>
      <c r="BH253" s="278"/>
      <c r="BI253" s="278"/>
      <c r="BJ253" s="278"/>
      <c r="BK253" s="278"/>
      <c r="BL253" s="278"/>
      <c r="BM253" s="278"/>
    </row>
    <row r="254" spans="1:65" ht="13.5" customHeight="1">
      <c r="A254" s="278"/>
      <c r="B254" s="278"/>
      <c r="C254" s="279"/>
      <c r="D254" s="278"/>
      <c r="E254" s="278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  <c r="AA254" s="278"/>
      <c r="AB254" s="278"/>
      <c r="AC254" s="278"/>
      <c r="AD254" s="278"/>
      <c r="AE254" s="278"/>
      <c r="AF254" s="278"/>
      <c r="AG254" s="278"/>
      <c r="AH254" s="278"/>
      <c r="AI254" s="278"/>
      <c r="AJ254" s="278"/>
      <c r="AK254" s="278"/>
      <c r="AL254" s="278"/>
      <c r="AM254" s="278"/>
      <c r="AN254" s="278"/>
      <c r="AO254" s="278"/>
      <c r="AP254" s="278"/>
      <c r="AQ254" s="278"/>
      <c r="AR254" s="278"/>
      <c r="AS254" s="278"/>
      <c r="AT254" s="278"/>
      <c r="AU254" s="278"/>
      <c r="AV254" s="278"/>
      <c r="AW254" s="278"/>
      <c r="AX254" s="278"/>
      <c r="AY254" s="278"/>
      <c r="AZ254" s="278"/>
      <c r="BA254" s="278"/>
      <c r="BB254" s="278"/>
      <c r="BC254" s="278"/>
      <c r="BD254" s="278"/>
      <c r="BE254" s="278"/>
      <c r="BF254" s="278"/>
      <c r="BG254" s="278"/>
      <c r="BH254" s="278"/>
      <c r="BI254" s="278"/>
      <c r="BJ254" s="278"/>
      <c r="BK254" s="278"/>
      <c r="BL254" s="278"/>
      <c r="BM254" s="278"/>
    </row>
    <row r="255" spans="1:65" ht="13.5" customHeight="1">
      <c r="A255" s="278"/>
      <c r="B255" s="278"/>
      <c r="C255" s="279"/>
      <c r="D255" s="278"/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  <c r="AA255" s="278"/>
      <c r="AB255" s="278"/>
      <c r="AC255" s="278"/>
      <c r="AD255" s="278"/>
      <c r="AE255" s="278"/>
      <c r="AF255" s="278"/>
      <c r="AG255" s="278"/>
      <c r="AH255" s="278"/>
      <c r="AI255" s="278"/>
      <c r="AJ255" s="278"/>
      <c r="AK255" s="278"/>
      <c r="AL255" s="278"/>
      <c r="AM255" s="278"/>
      <c r="AN255" s="278"/>
      <c r="AO255" s="278"/>
      <c r="AP255" s="278"/>
      <c r="AQ255" s="278"/>
      <c r="AR255" s="278"/>
      <c r="AS255" s="278"/>
      <c r="AT255" s="278"/>
      <c r="AU255" s="278"/>
      <c r="AV255" s="278"/>
      <c r="AW255" s="278"/>
      <c r="AX255" s="278"/>
      <c r="AY255" s="278"/>
      <c r="AZ255" s="278"/>
      <c r="BA255" s="278"/>
      <c r="BB255" s="278"/>
      <c r="BC255" s="278"/>
      <c r="BD255" s="278"/>
      <c r="BE255" s="278"/>
      <c r="BF255" s="278"/>
      <c r="BG255" s="278"/>
      <c r="BH255" s="278"/>
      <c r="BI255" s="278"/>
      <c r="BJ255" s="278"/>
      <c r="BK255" s="278"/>
      <c r="BL255" s="278"/>
      <c r="BM255" s="278"/>
    </row>
    <row r="256" spans="1:65" ht="13.5" customHeight="1">
      <c r="A256" s="278"/>
      <c r="B256" s="278"/>
      <c r="C256" s="279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8"/>
      <c r="AT256" s="278"/>
      <c r="AU256" s="278"/>
      <c r="AV256" s="278"/>
      <c r="AW256" s="278"/>
      <c r="AX256" s="278"/>
      <c r="AY256" s="278"/>
      <c r="AZ256" s="278"/>
      <c r="BA256" s="278"/>
      <c r="BB256" s="278"/>
      <c r="BC256" s="278"/>
      <c r="BD256" s="278"/>
      <c r="BE256" s="278"/>
      <c r="BF256" s="278"/>
      <c r="BG256" s="278"/>
      <c r="BH256" s="278"/>
      <c r="BI256" s="278"/>
      <c r="BJ256" s="278"/>
      <c r="BK256" s="278"/>
      <c r="BL256" s="278"/>
      <c r="BM256" s="278"/>
    </row>
    <row r="257" spans="1:65" ht="13.5" customHeight="1">
      <c r="A257" s="278"/>
      <c r="B257" s="278"/>
      <c r="C257" s="279"/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  <c r="AA257" s="278"/>
      <c r="AB257" s="278"/>
      <c r="AC257" s="278"/>
      <c r="AD257" s="278"/>
      <c r="AE257" s="278"/>
      <c r="AF257" s="278"/>
      <c r="AG257" s="278"/>
      <c r="AH257" s="278"/>
      <c r="AI257" s="278"/>
      <c r="AJ257" s="278"/>
      <c r="AK257" s="278"/>
      <c r="AL257" s="278"/>
      <c r="AM257" s="278"/>
      <c r="AN257" s="278"/>
      <c r="AO257" s="278"/>
      <c r="AP257" s="278"/>
      <c r="AQ257" s="278"/>
      <c r="AR257" s="278"/>
      <c r="AS257" s="278"/>
      <c r="AT257" s="278"/>
      <c r="AU257" s="278"/>
      <c r="AV257" s="278"/>
      <c r="AW257" s="278"/>
      <c r="AX257" s="278"/>
      <c r="AY257" s="278"/>
      <c r="AZ257" s="278"/>
      <c r="BA257" s="278"/>
      <c r="BB257" s="278"/>
      <c r="BC257" s="278"/>
      <c r="BD257" s="278"/>
      <c r="BE257" s="278"/>
      <c r="BF257" s="278"/>
      <c r="BG257" s="278"/>
      <c r="BH257" s="278"/>
      <c r="BI257" s="278"/>
      <c r="BJ257" s="278"/>
      <c r="BK257" s="278"/>
      <c r="BL257" s="278"/>
      <c r="BM257" s="278"/>
    </row>
    <row r="258" spans="1:65" ht="13.5" customHeight="1">
      <c r="A258" s="278"/>
      <c r="B258" s="278"/>
      <c r="C258" s="279"/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  <c r="AA258" s="278"/>
      <c r="AB258" s="278"/>
      <c r="AC258" s="278"/>
      <c r="AD258" s="278"/>
      <c r="AE258" s="278"/>
      <c r="AF258" s="278"/>
      <c r="AG258" s="278"/>
      <c r="AH258" s="278"/>
      <c r="AI258" s="278"/>
      <c r="AJ258" s="278"/>
      <c r="AK258" s="278"/>
      <c r="AL258" s="278"/>
      <c r="AM258" s="278"/>
      <c r="AN258" s="278"/>
      <c r="AO258" s="278"/>
      <c r="AP258" s="278"/>
      <c r="AQ258" s="278"/>
      <c r="AR258" s="278"/>
      <c r="AS258" s="278"/>
      <c r="AT258" s="278"/>
      <c r="AU258" s="278"/>
      <c r="AV258" s="278"/>
      <c r="AW258" s="278"/>
      <c r="AX258" s="278"/>
      <c r="AY258" s="278"/>
      <c r="AZ258" s="278"/>
      <c r="BA258" s="278"/>
      <c r="BB258" s="278"/>
      <c r="BC258" s="278"/>
      <c r="BD258" s="278"/>
      <c r="BE258" s="278"/>
      <c r="BF258" s="278"/>
      <c r="BG258" s="278"/>
      <c r="BH258" s="278"/>
      <c r="BI258" s="278"/>
      <c r="BJ258" s="278"/>
      <c r="BK258" s="278"/>
      <c r="BL258" s="278"/>
      <c r="BM258" s="278"/>
    </row>
    <row r="259" spans="1:65" ht="13.5" customHeight="1">
      <c r="A259" s="278"/>
      <c r="B259" s="278"/>
      <c r="C259" s="279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  <c r="AA259" s="278"/>
      <c r="AB259" s="278"/>
      <c r="AC259" s="278"/>
      <c r="AD259" s="278"/>
      <c r="AE259" s="278"/>
      <c r="AF259" s="278"/>
      <c r="AG259" s="278"/>
      <c r="AH259" s="278"/>
      <c r="AI259" s="278"/>
      <c r="AJ259" s="278"/>
      <c r="AK259" s="278"/>
      <c r="AL259" s="278"/>
      <c r="AM259" s="278"/>
      <c r="AN259" s="278"/>
      <c r="AO259" s="278"/>
      <c r="AP259" s="278"/>
      <c r="AQ259" s="278"/>
      <c r="AR259" s="278"/>
      <c r="AS259" s="278"/>
      <c r="AT259" s="278"/>
      <c r="AU259" s="278"/>
      <c r="AV259" s="278"/>
      <c r="AW259" s="278"/>
      <c r="AX259" s="278"/>
      <c r="AY259" s="278"/>
      <c r="AZ259" s="278"/>
      <c r="BA259" s="278"/>
      <c r="BB259" s="278"/>
      <c r="BC259" s="278"/>
      <c r="BD259" s="278"/>
      <c r="BE259" s="278"/>
      <c r="BF259" s="278"/>
      <c r="BG259" s="278"/>
      <c r="BH259" s="278"/>
      <c r="BI259" s="278"/>
      <c r="BJ259" s="278"/>
      <c r="BK259" s="278"/>
      <c r="BL259" s="278"/>
      <c r="BM259" s="278"/>
    </row>
    <row r="260" spans="1:65" ht="13.5" customHeight="1">
      <c r="A260" s="278"/>
      <c r="B260" s="278"/>
      <c r="C260" s="279"/>
      <c r="D260" s="278"/>
      <c r="E260" s="278"/>
      <c r="F260" s="278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  <c r="AA260" s="278"/>
      <c r="AB260" s="278"/>
      <c r="AC260" s="278"/>
      <c r="AD260" s="278"/>
      <c r="AE260" s="278"/>
      <c r="AF260" s="278"/>
      <c r="AG260" s="278"/>
      <c r="AH260" s="278"/>
      <c r="AI260" s="278"/>
      <c r="AJ260" s="278"/>
      <c r="AK260" s="278"/>
      <c r="AL260" s="278"/>
      <c r="AM260" s="278"/>
      <c r="AN260" s="278"/>
      <c r="AO260" s="278"/>
      <c r="AP260" s="278"/>
      <c r="AQ260" s="278"/>
      <c r="AR260" s="278"/>
      <c r="AS260" s="278"/>
      <c r="AT260" s="278"/>
      <c r="AU260" s="278"/>
      <c r="AV260" s="278"/>
      <c r="AW260" s="278"/>
      <c r="AX260" s="278"/>
      <c r="AY260" s="278"/>
      <c r="AZ260" s="278"/>
      <c r="BA260" s="278"/>
      <c r="BB260" s="278"/>
      <c r="BC260" s="278"/>
      <c r="BD260" s="278"/>
      <c r="BE260" s="278"/>
      <c r="BF260" s="278"/>
      <c r="BG260" s="278"/>
      <c r="BH260" s="278"/>
      <c r="BI260" s="278"/>
      <c r="BJ260" s="278"/>
      <c r="BK260" s="278"/>
      <c r="BL260" s="278"/>
      <c r="BM260" s="278"/>
    </row>
    <row r="261" spans="1:65" ht="13.5" customHeight="1">
      <c r="A261" s="278"/>
      <c r="B261" s="278"/>
      <c r="C261" s="279"/>
      <c r="D261" s="278"/>
      <c r="E261" s="278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  <c r="AA261" s="278"/>
      <c r="AB261" s="278"/>
      <c r="AC261" s="278"/>
      <c r="AD261" s="278"/>
      <c r="AE261" s="278"/>
      <c r="AF261" s="278"/>
      <c r="AG261" s="278"/>
      <c r="AH261" s="278"/>
      <c r="AI261" s="278"/>
      <c r="AJ261" s="278"/>
      <c r="AK261" s="278"/>
      <c r="AL261" s="278"/>
      <c r="AM261" s="278"/>
      <c r="AN261" s="278"/>
      <c r="AO261" s="278"/>
      <c r="AP261" s="278"/>
      <c r="AQ261" s="278"/>
      <c r="AR261" s="278"/>
      <c r="AS261" s="278"/>
      <c r="AT261" s="278"/>
      <c r="AU261" s="278"/>
      <c r="AV261" s="278"/>
      <c r="AW261" s="278"/>
      <c r="AX261" s="278"/>
      <c r="AY261" s="278"/>
      <c r="AZ261" s="278"/>
      <c r="BA261" s="278"/>
      <c r="BB261" s="278"/>
      <c r="BC261" s="278"/>
      <c r="BD261" s="278"/>
      <c r="BE261" s="278"/>
      <c r="BF261" s="278"/>
      <c r="BG261" s="278"/>
      <c r="BH261" s="278"/>
      <c r="BI261" s="278"/>
      <c r="BJ261" s="278"/>
      <c r="BK261" s="278"/>
      <c r="BL261" s="278"/>
      <c r="BM261" s="278"/>
    </row>
    <row r="262" spans="1:65" ht="13.5" customHeight="1">
      <c r="A262" s="278"/>
      <c r="B262" s="278"/>
      <c r="C262" s="279"/>
      <c r="D262" s="278"/>
      <c r="E262" s="278"/>
      <c r="F262" s="278"/>
      <c r="G262" s="278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  <c r="AA262" s="278"/>
      <c r="AB262" s="278"/>
      <c r="AC262" s="278"/>
      <c r="AD262" s="278"/>
      <c r="AE262" s="278"/>
      <c r="AF262" s="278"/>
      <c r="AG262" s="278"/>
      <c r="AH262" s="278"/>
      <c r="AI262" s="278"/>
      <c r="AJ262" s="278"/>
      <c r="AK262" s="278"/>
      <c r="AL262" s="278"/>
      <c r="AM262" s="278"/>
      <c r="AN262" s="278"/>
      <c r="AO262" s="278"/>
      <c r="AP262" s="278"/>
      <c r="AQ262" s="278"/>
      <c r="AR262" s="278"/>
      <c r="AS262" s="278"/>
      <c r="AT262" s="278"/>
      <c r="AU262" s="278"/>
      <c r="AV262" s="278"/>
      <c r="AW262" s="278"/>
      <c r="AX262" s="278"/>
      <c r="AY262" s="278"/>
      <c r="AZ262" s="278"/>
      <c r="BA262" s="278"/>
      <c r="BB262" s="278"/>
      <c r="BC262" s="278"/>
      <c r="BD262" s="278"/>
      <c r="BE262" s="278"/>
      <c r="BF262" s="278"/>
      <c r="BG262" s="278"/>
      <c r="BH262" s="278"/>
      <c r="BI262" s="278"/>
      <c r="BJ262" s="278"/>
      <c r="BK262" s="278"/>
      <c r="BL262" s="278"/>
      <c r="BM262" s="278"/>
    </row>
    <row r="263" spans="1:65" ht="13.5" customHeight="1">
      <c r="A263" s="278"/>
      <c r="B263" s="278"/>
      <c r="C263" s="279"/>
      <c r="D263" s="278"/>
      <c r="E263" s="278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  <c r="AA263" s="278"/>
      <c r="AB263" s="278"/>
      <c r="AC263" s="278"/>
      <c r="AD263" s="278"/>
      <c r="AE263" s="278"/>
      <c r="AF263" s="278"/>
      <c r="AG263" s="278"/>
      <c r="AH263" s="278"/>
      <c r="AI263" s="278"/>
      <c r="AJ263" s="278"/>
      <c r="AK263" s="278"/>
      <c r="AL263" s="278"/>
      <c r="AM263" s="278"/>
      <c r="AN263" s="278"/>
      <c r="AO263" s="278"/>
      <c r="AP263" s="278"/>
      <c r="AQ263" s="278"/>
      <c r="AR263" s="278"/>
      <c r="AS263" s="278"/>
      <c r="AT263" s="278"/>
      <c r="AU263" s="278"/>
      <c r="AV263" s="278"/>
      <c r="AW263" s="278"/>
      <c r="AX263" s="278"/>
      <c r="AY263" s="278"/>
      <c r="AZ263" s="278"/>
      <c r="BA263" s="278"/>
      <c r="BB263" s="278"/>
      <c r="BC263" s="278"/>
      <c r="BD263" s="278"/>
      <c r="BE263" s="278"/>
      <c r="BF263" s="278"/>
      <c r="BG263" s="278"/>
      <c r="BH263" s="278"/>
      <c r="BI263" s="278"/>
      <c r="BJ263" s="278"/>
      <c r="BK263" s="278"/>
      <c r="BL263" s="278"/>
      <c r="BM263" s="278"/>
    </row>
    <row r="264" spans="1:65" ht="13.5" customHeight="1">
      <c r="A264" s="278"/>
      <c r="B264" s="278"/>
      <c r="C264" s="279"/>
      <c r="D264" s="278"/>
      <c r="E264" s="278"/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  <c r="AA264" s="278"/>
      <c r="AB264" s="278"/>
      <c r="AC264" s="278"/>
      <c r="AD264" s="278"/>
      <c r="AE264" s="278"/>
      <c r="AF264" s="278"/>
      <c r="AG264" s="278"/>
      <c r="AH264" s="278"/>
      <c r="AI264" s="278"/>
      <c r="AJ264" s="278"/>
      <c r="AK264" s="278"/>
      <c r="AL264" s="278"/>
      <c r="AM264" s="278"/>
      <c r="AN264" s="278"/>
      <c r="AO264" s="278"/>
      <c r="AP264" s="278"/>
      <c r="AQ264" s="278"/>
      <c r="AR264" s="278"/>
      <c r="AS264" s="278"/>
      <c r="AT264" s="278"/>
      <c r="AU264" s="278"/>
      <c r="AV264" s="278"/>
      <c r="AW264" s="278"/>
      <c r="AX264" s="278"/>
      <c r="AY264" s="278"/>
      <c r="AZ264" s="278"/>
      <c r="BA264" s="278"/>
      <c r="BB264" s="278"/>
      <c r="BC264" s="278"/>
      <c r="BD264" s="278"/>
      <c r="BE264" s="278"/>
      <c r="BF264" s="278"/>
      <c r="BG264" s="278"/>
      <c r="BH264" s="278"/>
      <c r="BI264" s="278"/>
      <c r="BJ264" s="278"/>
      <c r="BK264" s="278"/>
      <c r="BL264" s="278"/>
      <c r="BM264" s="278"/>
    </row>
    <row r="265" spans="1:65" ht="13.5" customHeight="1">
      <c r="A265" s="278"/>
      <c r="B265" s="278"/>
      <c r="C265" s="279"/>
      <c r="D265" s="278"/>
      <c r="E265" s="278"/>
      <c r="F265" s="27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  <c r="AA265" s="278"/>
      <c r="AB265" s="278"/>
      <c r="AC265" s="278"/>
      <c r="AD265" s="278"/>
      <c r="AE265" s="278"/>
      <c r="AF265" s="278"/>
      <c r="AG265" s="278"/>
      <c r="AH265" s="278"/>
      <c r="AI265" s="278"/>
      <c r="AJ265" s="278"/>
      <c r="AK265" s="278"/>
      <c r="AL265" s="278"/>
      <c r="AM265" s="278"/>
      <c r="AN265" s="278"/>
      <c r="AO265" s="278"/>
      <c r="AP265" s="278"/>
      <c r="AQ265" s="278"/>
      <c r="AR265" s="278"/>
      <c r="AS265" s="278"/>
      <c r="AT265" s="278"/>
      <c r="AU265" s="278"/>
      <c r="AV265" s="278"/>
      <c r="AW265" s="278"/>
      <c r="AX265" s="278"/>
      <c r="AY265" s="278"/>
      <c r="AZ265" s="278"/>
      <c r="BA265" s="278"/>
      <c r="BB265" s="278"/>
      <c r="BC265" s="278"/>
      <c r="BD265" s="278"/>
      <c r="BE265" s="278"/>
      <c r="BF265" s="278"/>
      <c r="BG265" s="278"/>
      <c r="BH265" s="278"/>
      <c r="BI265" s="278"/>
      <c r="BJ265" s="278"/>
      <c r="BK265" s="278"/>
      <c r="BL265" s="278"/>
      <c r="BM265" s="278"/>
    </row>
    <row r="266" spans="1:65" ht="13.5" customHeight="1">
      <c r="A266" s="278"/>
      <c r="B266" s="278"/>
      <c r="C266" s="279"/>
      <c r="D266" s="278"/>
      <c r="E266" s="278"/>
      <c r="F266" s="278"/>
      <c r="G266" s="278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  <c r="AA266" s="278"/>
      <c r="AB266" s="278"/>
      <c r="AC266" s="278"/>
      <c r="AD266" s="278"/>
      <c r="AE266" s="278"/>
      <c r="AF266" s="278"/>
      <c r="AG266" s="278"/>
      <c r="AH266" s="278"/>
      <c r="AI266" s="278"/>
      <c r="AJ266" s="278"/>
      <c r="AK266" s="278"/>
      <c r="AL266" s="278"/>
      <c r="AM266" s="278"/>
      <c r="AN266" s="278"/>
      <c r="AO266" s="278"/>
      <c r="AP266" s="278"/>
      <c r="AQ266" s="278"/>
      <c r="AR266" s="278"/>
      <c r="AS266" s="278"/>
      <c r="AT266" s="278"/>
      <c r="AU266" s="278"/>
      <c r="AV266" s="278"/>
      <c r="AW266" s="278"/>
      <c r="AX266" s="278"/>
      <c r="AY266" s="278"/>
      <c r="AZ266" s="278"/>
      <c r="BA266" s="278"/>
      <c r="BB266" s="278"/>
      <c r="BC266" s="278"/>
      <c r="BD266" s="278"/>
      <c r="BE266" s="278"/>
      <c r="BF266" s="278"/>
      <c r="BG266" s="278"/>
      <c r="BH266" s="278"/>
      <c r="BI266" s="278"/>
      <c r="BJ266" s="278"/>
      <c r="BK266" s="278"/>
      <c r="BL266" s="278"/>
      <c r="BM266" s="278"/>
    </row>
    <row r="267" spans="1:65" ht="13.5" customHeight="1">
      <c r="A267" s="278"/>
      <c r="B267" s="278"/>
      <c r="C267" s="279"/>
      <c r="D267" s="278"/>
      <c r="E267" s="278"/>
      <c r="F267" s="278"/>
      <c r="G267" s="278"/>
      <c r="H267" s="278"/>
      <c r="I267" s="278"/>
      <c r="J267" s="278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  <c r="AA267" s="278"/>
      <c r="AB267" s="278"/>
      <c r="AC267" s="278"/>
      <c r="AD267" s="278"/>
      <c r="AE267" s="278"/>
      <c r="AF267" s="278"/>
      <c r="AG267" s="278"/>
      <c r="AH267" s="278"/>
      <c r="AI267" s="278"/>
      <c r="AJ267" s="278"/>
      <c r="AK267" s="278"/>
      <c r="AL267" s="278"/>
      <c r="AM267" s="278"/>
      <c r="AN267" s="278"/>
      <c r="AO267" s="278"/>
      <c r="AP267" s="278"/>
      <c r="AQ267" s="278"/>
      <c r="AR267" s="278"/>
      <c r="AS267" s="278"/>
      <c r="AT267" s="278"/>
      <c r="AU267" s="278"/>
      <c r="AV267" s="278"/>
      <c r="AW267" s="278"/>
      <c r="AX267" s="278"/>
      <c r="AY267" s="278"/>
      <c r="AZ267" s="278"/>
      <c r="BA267" s="278"/>
      <c r="BB267" s="278"/>
      <c r="BC267" s="278"/>
      <c r="BD267" s="278"/>
      <c r="BE267" s="278"/>
      <c r="BF267" s="278"/>
      <c r="BG267" s="278"/>
      <c r="BH267" s="278"/>
      <c r="BI267" s="278"/>
      <c r="BJ267" s="278"/>
      <c r="BK267" s="278"/>
      <c r="BL267" s="278"/>
      <c r="BM267" s="278"/>
    </row>
    <row r="268" spans="1:65" ht="13.5" customHeight="1">
      <c r="A268" s="278"/>
      <c r="B268" s="278"/>
      <c r="C268" s="279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  <c r="AA268" s="278"/>
      <c r="AB268" s="278"/>
      <c r="AC268" s="278"/>
      <c r="AD268" s="278"/>
      <c r="AE268" s="278"/>
      <c r="AF268" s="278"/>
      <c r="AG268" s="278"/>
      <c r="AH268" s="278"/>
      <c r="AI268" s="278"/>
      <c r="AJ268" s="278"/>
      <c r="AK268" s="278"/>
      <c r="AL268" s="278"/>
      <c r="AM268" s="278"/>
      <c r="AN268" s="278"/>
      <c r="AO268" s="278"/>
      <c r="AP268" s="278"/>
      <c r="AQ268" s="278"/>
      <c r="AR268" s="278"/>
      <c r="AS268" s="278"/>
      <c r="AT268" s="278"/>
      <c r="AU268" s="278"/>
      <c r="AV268" s="278"/>
      <c r="AW268" s="278"/>
      <c r="AX268" s="278"/>
      <c r="AY268" s="278"/>
      <c r="AZ268" s="278"/>
      <c r="BA268" s="278"/>
      <c r="BB268" s="278"/>
      <c r="BC268" s="278"/>
      <c r="BD268" s="278"/>
      <c r="BE268" s="278"/>
      <c r="BF268" s="278"/>
      <c r="BG268" s="278"/>
      <c r="BH268" s="278"/>
      <c r="BI268" s="278"/>
      <c r="BJ268" s="278"/>
      <c r="BK268" s="278"/>
      <c r="BL268" s="278"/>
      <c r="BM268" s="278"/>
    </row>
    <row r="269" spans="1:65" ht="13.5" customHeight="1">
      <c r="A269" s="278"/>
      <c r="B269" s="278"/>
      <c r="C269" s="279"/>
      <c r="D269" s="278"/>
      <c r="E269" s="278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  <c r="AA269" s="278"/>
      <c r="AB269" s="278"/>
      <c r="AC269" s="278"/>
      <c r="AD269" s="278"/>
      <c r="AE269" s="278"/>
      <c r="AF269" s="278"/>
      <c r="AG269" s="278"/>
      <c r="AH269" s="278"/>
      <c r="AI269" s="278"/>
      <c r="AJ269" s="278"/>
      <c r="AK269" s="278"/>
      <c r="AL269" s="278"/>
      <c r="AM269" s="278"/>
      <c r="AN269" s="278"/>
      <c r="AO269" s="278"/>
      <c r="AP269" s="278"/>
      <c r="AQ269" s="278"/>
      <c r="AR269" s="278"/>
      <c r="AS269" s="278"/>
      <c r="AT269" s="278"/>
      <c r="AU269" s="278"/>
      <c r="AV269" s="278"/>
      <c r="AW269" s="278"/>
      <c r="AX269" s="278"/>
      <c r="AY269" s="278"/>
      <c r="AZ269" s="278"/>
      <c r="BA269" s="278"/>
      <c r="BB269" s="278"/>
      <c r="BC269" s="278"/>
      <c r="BD269" s="278"/>
      <c r="BE269" s="278"/>
      <c r="BF269" s="278"/>
      <c r="BG269" s="278"/>
      <c r="BH269" s="278"/>
      <c r="BI269" s="278"/>
      <c r="BJ269" s="278"/>
      <c r="BK269" s="278"/>
      <c r="BL269" s="278"/>
      <c r="BM269" s="278"/>
    </row>
    <row r="270" spans="1:65" ht="13.5" customHeight="1">
      <c r="A270" s="278"/>
      <c r="B270" s="278"/>
      <c r="C270" s="279"/>
      <c r="D270" s="278"/>
      <c r="E270" s="278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  <c r="AA270" s="278"/>
      <c r="AB270" s="278"/>
      <c r="AC270" s="278"/>
      <c r="AD270" s="278"/>
      <c r="AE270" s="278"/>
      <c r="AF270" s="278"/>
      <c r="AG270" s="278"/>
      <c r="AH270" s="278"/>
      <c r="AI270" s="278"/>
      <c r="AJ270" s="278"/>
      <c r="AK270" s="278"/>
      <c r="AL270" s="278"/>
      <c r="AM270" s="278"/>
      <c r="AN270" s="278"/>
      <c r="AO270" s="278"/>
      <c r="AP270" s="278"/>
      <c r="AQ270" s="278"/>
      <c r="AR270" s="278"/>
      <c r="AS270" s="278"/>
      <c r="AT270" s="278"/>
      <c r="AU270" s="278"/>
      <c r="AV270" s="278"/>
      <c r="AW270" s="278"/>
      <c r="AX270" s="278"/>
      <c r="AY270" s="278"/>
      <c r="AZ270" s="278"/>
      <c r="BA270" s="278"/>
      <c r="BB270" s="278"/>
      <c r="BC270" s="278"/>
      <c r="BD270" s="278"/>
      <c r="BE270" s="278"/>
      <c r="BF270" s="278"/>
      <c r="BG270" s="278"/>
      <c r="BH270" s="278"/>
      <c r="BI270" s="278"/>
      <c r="BJ270" s="278"/>
      <c r="BK270" s="278"/>
      <c r="BL270" s="278"/>
      <c r="BM270" s="278"/>
    </row>
    <row r="271" spans="1:65" ht="13.5" customHeight="1">
      <c r="A271" s="278"/>
      <c r="B271" s="278"/>
      <c r="C271" s="279"/>
      <c r="D271" s="278"/>
      <c r="E271" s="278"/>
      <c r="F271" s="27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  <c r="AA271" s="278"/>
      <c r="AB271" s="278"/>
      <c r="AC271" s="278"/>
      <c r="AD271" s="278"/>
      <c r="AE271" s="278"/>
      <c r="AF271" s="278"/>
      <c r="AG271" s="278"/>
      <c r="AH271" s="278"/>
      <c r="AI271" s="278"/>
      <c r="AJ271" s="278"/>
      <c r="AK271" s="278"/>
      <c r="AL271" s="278"/>
      <c r="AM271" s="278"/>
      <c r="AN271" s="278"/>
      <c r="AO271" s="278"/>
      <c r="AP271" s="278"/>
      <c r="AQ271" s="278"/>
      <c r="AR271" s="278"/>
      <c r="AS271" s="278"/>
      <c r="AT271" s="278"/>
      <c r="AU271" s="278"/>
      <c r="AV271" s="278"/>
      <c r="AW271" s="278"/>
      <c r="AX271" s="278"/>
      <c r="AY271" s="278"/>
      <c r="AZ271" s="278"/>
      <c r="BA271" s="278"/>
      <c r="BB271" s="278"/>
      <c r="BC271" s="278"/>
      <c r="BD271" s="278"/>
      <c r="BE271" s="278"/>
      <c r="BF271" s="278"/>
      <c r="BG271" s="278"/>
      <c r="BH271" s="278"/>
      <c r="BI271" s="278"/>
      <c r="BJ271" s="278"/>
      <c r="BK271" s="278"/>
      <c r="BL271" s="278"/>
      <c r="BM271" s="278"/>
    </row>
    <row r="272" spans="1:65" ht="13.5" customHeight="1">
      <c r="A272" s="278"/>
      <c r="B272" s="278"/>
      <c r="C272" s="279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  <c r="AA272" s="278"/>
      <c r="AB272" s="278"/>
      <c r="AC272" s="278"/>
      <c r="AD272" s="278"/>
      <c r="AE272" s="278"/>
      <c r="AF272" s="278"/>
      <c r="AG272" s="278"/>
      <c r="AH272" s="278"/>
      <c r="AI272" s="278"/>
      <c r="AJ272" s="278"/>
      <c r="AK272" s="278"/>
      <c r="AL272" s="278"/>
      <c r="AM272" s="278"/>
      <c r="AN272" s="278"/>
      <c r="AO272" s="278"/>
      <c r="AP272" s="278"/>
      <c r="AQ272" s="278"/>
      <c r="AR272" s="278"/>
      <c r="AS272" s="278"/>
      <c r="AT272" s="278"/>
      <c r="AU272" s="278"/>
      <c r="AV272" s="278"/>
      <c r="AW272" s="278"/>
      <c r="AX272" s="278"/>
      <c r="AY272" s="278"/>
      <c r="AZ272" s="278"/>
      <c r="BA272" s="278"/>
      <c r="BB272" s="278"/>
      <c r="BC272" s="278"/>
      <c r="BD272" s="278"/>
      <c r="BE272" s="278"/>
      <c r="BF272" s="278"/>
      <c r="BG272" s="278"/>
      <c r="BH272" s="278"/>
      <c r="BI272" s="278"/>
      <c r="BJ272" s="278"/>
      <c r="BK272" s="278"/>
      <c r="BL272" s="278"/>
      <c r="BM272" s="278"/>
    </row>
    <row r="273" spans="1:65" ht="13.5" customHeight="1">
      <c r="A273" s="278"/>
      <c r="B273" s="278"/>
      <c r="C273" s="279"/>
      <c r="D273" s="278"/>
      <c r="E273" s="278"/>
      <c r="F273" s="278"/>
      <c r="G273" s="278"/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  <c r="AA273" s="278"/>
      <c r="AB273" s="278"/>
      <c r="AC273" s="278"/>
      <c r="AD273" s="278"/>
      <c r="AE273" s="278"/>
      <c r="AF273" s="278"/>
      <c r="AG273" s="278"/>
      <c r="AH273" s="278"/>
      <c r="AI273" s="278"/>
      <c r="AJ273" s="278"/>
      <c r="AK273" s="278"/>
      <c r="AL273" s="278"/>
      <c r="AM273" s="278"/>
      <c r="AN273" s="278"/>
      <c r="AO273" s="278"/>
      <c r="AP273" s="278"/>
      <c r="AQ273" s="278"/>
      <c r="AR273" s="278"/>
      <c r="AS273" s="278"/>
      <c r="AT273" s="278"/>
      <c r="AU273" s="278"/>
      <c r="AV273" s="278"/>
      <c r="AW273" s="278"/>
      <c r="AX273" s="278"/>
      <c r="AY273" s="278"/>
      <c r="AZ273" s="278"/>
      <c r="BA273" s="278"/>
      <c r="BB273" s="278"/>
      <c r="BC273" s="278"/>
      <c r="BD273" s="278"/>
      <c r="BE273" s="278"/>
      <c r="BF273" s="278"/>
      <c r="BG273" s="278"/>
      <c r="BH273" s="278"/>
      <c r="BI273" s="278"/>
      <c r="BJ273" s="278"/>
      <c r="BK273" s="278"/>
      <c r="BL273" s="278"/>
      <c r="BM273" s="278"/>
    </row>
    <row r="274" spans="1:65" ht="13.5" customHeight="1">
      <c r="A274" s="278"/>
      <c r="B274" s="278"/>
      <c r="C274" s="279"/>
      <c r="D274" s="278"/>
      <c r="E274" s="278"/>
      <c r="F274" s="278"/>
      <c r="G274" s="278"/>
      <c r="H274" s="278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  <c r="AA274" s="278"/>
      <c r="AB274" s="278"/>
      <c r="AC274" s="278"/>
      <c r="AD274" s="278"/>
      <c r="AE274" s="278"/>
      <c r="AF274" s="278"/>
      <c r="AG274" s="278"/>
      <c r="AH274" s="278"/>
      <c r="AI274" s="278"/>
      <c r="AJ274" s="278"/>
      <c r="AK274" s="278"/>
      <c r="AL274" s="278"/>
      <c r="AM274" s="278"/>
      <c r="AN274" s="278"/>
      <c r="AO274" s="278"/>
      <c r="AP274" s="278"/>
      <c r="AQ274" s="278"/>
      <c r="AR274" s="278"/>
      <c r="AS274" s="278"/>
      <c r="AT274" s="278"/>
      <c r="AU274" s="278"/>
      <c r="AV274" s="278"/>
      <c r="AW274" s="278"/>
      <c r="AX274" s="278"/>
      <c r="AY274" s="278"/>
      <c r="AZ274" s="278"/>
      <c r="BA274" s="278"/>
      <c r="BB274" s="278"/>
      <c r="BC274" s="278"/>
      <c r="BD274" s="278"/>
      <c r="BE274" s="278"/>
      <c r="BF274" s="278"/>
      <c r="BG274" s="278"/>
      <c r="BH274" s="278"/>
      <c r="BI274" s="278"/>
      <c r="BJ274" s="278"/>
      <c r="BK274" s="278"/>
      <c r="BL274" s="278"/>
      <c r="BM274" s="278"/>
    </row>
    <row r="275" spans="1:65" ht="13.5" customHeight="1">
      <c r="A275" s="278"/>
      <c r="B275" s="278"/>
      <c r="C275" s="279"/>
      <c r="D275" s="278"/>
      <c r="E275" s="278"/>
      <c r="F275" s="278"/>
      <c r="G275" s="278"/>
      <c r="H275" s="278"/>
      <c r="I275" s="278"/>
      <c r="J275" s="278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  <c r="V275" s="278"/>
      <c r="W275" s="278"/>
      <c r="X275" s="278"/>
      <c r="Y275" s="278"/>
      <c r="Z275" s="278"/>
      <c r="AA275" s="278"/>
      <c r="AB275" s="278"/>
      <c r="AC275" s="278"/>
      <c r="AD275" s="278"/>
      <c r="AE275" s="278"/>
      <c r="AF275" s="278"/>
      <c r="AG275" s="278"/>
      <c r="AH275" s="278"/>
      <c r="AI275" s="278"/>
      <c r="AJ275" s="278"/>
      <c r="AK275" s="278"/>
      <c r="AL275" s="278"/>
      <c r="AM275" s="278"/>
      <c r="AN275" s="278"/>
      <c r="AO275" s="278"/>
      <c r="AP275" s="278"/>
      <c r="AQ275" s="278"/>
      <c r="AR275" s="278"/>
      <c r="AS275" s="278"/>
      <c r="AT275" s="278"/>
      <c r="AU275" s="278"/>
      <c r="AV275" s="278"/>
      <c r="AW275" s="278"/>
      <c r="AX275" s="278"/>
      <c r="AY275" s="278"/>
      <c r="AZ275" s="278"/>
      <c r="BA275" s="278"/>
      <c r="BB275" s="278"/>
      <c r="BC275" s="278"/>
      <c r="BD275" s="278"/>
      <c r="BE275" s="278"/>
      <c r="BF275" s="278"/>
      <c r="BG275" s="278"/>
      <c r="BH275" s="278"/>
      <c r="BI275" s="278"/>
      <c r="BJ275" s="278"/>
      <c r="BK275" s="278"/>
      <c r="BL275" s="278"/>
      <c r="BM275" s="278"/>
    </row>
    <row r="276" spans="1:65" ht="13.5" customHeight="1">
      <c r="A276" s="278"/>
      <c r="B276" s="278"/>
      <c r="C276" s="279"/>
      <c r="D276" s="278"/>
      <c r="E276" s="278"/>
      <c r="F276" s="278"/>
      <c r="G276" s="278"/>
      <c r="H276" s="278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  <c r="AA276" s="278"/>
      <c r="AB276" s="278"/>
      <c r="AC276" s="278"/>
      <c r="AD276" s="278"/>
      <c r="AE276" s="278"/>
      <c r="AF276" s="278"/>
      <c r="AG276" s="278"/>
      <c r="AH276" s="278"/>
      <c r="AI276" s="278"/>
      <c r="AJ276" s="278"/>
      <c r="AK276" s="278"/>
      <c r="AL276" s="278"/>
      <c r="AM276" s="278"/>
      <c r="AN276" s="278"/>
      <c r="AO276" s="278"/>
      <c r="AP276" s="278"/>
      <c r="AQ276" s="278"/>
      <c r="AR276" s="278"/>
      <c r="AS276" s="278"/>
      <c r="AT276" s="278"/>
      <c r="AU276" s="278"/>
      <c r="AV276" s="278"/>
      <c r="AW276" s="278"/>
      <c r="AX276" s="278"/>
      <c r="AY276" s="278"/>
      <c r="AZ276" s="278"/>
      <c r="BA276" s="278"/>
      <c r="BB276" s="278"/>
      <c r="BC276" s="278"/>
      <c r="BD276" s="278"/>
      <c r="BE276" s="278"/>
      <c r="BF276" s="278"/>
      <c r="BG276" s="278"/>
      <c r="BH276" s="278"/>
      <c r="BI276" s="278"/>
      <c r="BJ276" s="278"/>
      <c r="BK276" s="278"/>
      <c r="BL276" s="278"/>
      <c r="BM276" s="278"/>
    </row>
    <row r="277" spans="1:65" ht="13.5" customHeight="1">
      <c r="A277" s="278"/>
      <c r="B277" s="278"/>
      <c r="C277" s="279"/>
      <c r="D277" s="278"/>
      <c r="E277" s="278"/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  <c r="AA277" s="278"/>
      <c r="AB277" s="278"/>
      <c r="AC277" s="278"/>
      <c r="AD277" s="278"/>
      <c r="AE277" s="278"/>
      <c r="AF277" s="278"/>
      <c r="AG277" s="278"/>
      <c r="AH277" s="278"/>
      <c r="AI277" s="278"/>
      <c r="AJ277" s="278"/>
      <c r="AK277" s="278"/>
      <c r="AL277" s="278"/>
      <c r="AM277" s="278"/>
      <c r="AN277" s="278"/>
      <c r="AO277" s="278"/>
      <c r="AP277" s="278"/>
      <c r="AQ277" s="278"/>
      <c r="AR277" s="278"/>
      <c r="AS277" s="278"/>
      <c r="AT277" s="278"/>
      <c r="AU277" s="278"/>
      <c r="AV277" s="278"/>
      <c r="AW277" s="278"/>
      <c r="AX277" s="278"/>
      <c r="AY277" s="278"/>
      <c r="AZ277" s="278"/>
      <c r="BA277" s="278"/>
      <c r="BB277" s="278"/>
      <c r="BC277" s="278"/>
      <c r="BD277" s="278"/>
      <c r="BE277" s="278"/>
      <c r="BF277" s="278"/>
      <c r="BG277" s="278"/>
      <c r="BH277" s="278"/>
      <c r="BI277" s="278"/>
      <c r="BJ277" s="278"/>
      <c r="BK277" s="278"/>
      <c r="BL277" s="278"/>
      <c r="BM277" s="278"/>
    </row>
    <row r="278" spans="1:65" ht="13.5" customHeight="1">
      <c r="A278" s="278"/>
      <c r="B278" s="278"/>
      <c r="C278" s="279"/>
      <c r="D278" s="278"/>
      <c r="E278" s="278"/>
      <c r="F278" s="27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  <c r="AA278" s="278"/>
      <c r="AB278" s="278"/>
      <c r="AC278" s="278"/>
      <c r="AD278" s="278"/>
      <c r="AE278" s="278"/>
      <c r="AF278" s="278"/>
      <c r="AG278" s="278"/>
      <c r="AH278" s="278"/>
      <c r="AI278" s="278"/>
      <c r="AJ278" s="278"/>
      <c r="AK278" s="278"/>
      <c r="AL278" s="278"/>
      <c r="AM278" s="278"/>
      <c r="AN278" s="278"/>
      <c r="AO278" s="278"/>
      <c r="AP278" s="278"/>
      <c r="AQ278" s="278"/>
      <c r="AR278" s="278"/>
      <c r="AS278" s="278"/>
      <c r="AT278" s="278"/>
      <c r="AU278" s="278"/>
      <c r="AV278" s="278"/>
      <c r="AW278" s="278"/>
      <c r="AX278" s="278"/>
      <c r="AY278" s="278"/>
      <c r="AZ278" s="278"/>
      <c r="BA278" s="278"/>
      <c r="BB278" s="278"/>
      <c r="BC278" s="278"/>
      <c r="BD278" s="278"/>
      <c r="BE278" s="278"/>
      <c r="BF278" s="278"/>
      <c r="BG278" s="278"/>
      <c r="BH278" s="278"/>
      <c r="BI278" s="278"/>
      <c r="BJ278" s="278"/>
      <c r="BK278" s="278"/>
      <c r="BL278" s="278"/>
      <c r="BM278" s="278"/>
    </row>
    <row r="279" spans="1:65" ht="13.5" customHeight="1">
      <c r="A279" s="278"/>
      <c r="B279" s="278"/>
      <c r="C279" s="279"/>
      <c r="D279" s="278"/>
      <c r="E279" s="278"/>
      <c r="F279" s="27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  <c r="AA279" s="278"/>
      <c r="AB279" s="278"/>
      <c r="AC279" s="278"/>
      <c r="AD279" s="278"/>
      <c r="AE279" s="278"/>
      <c r="AF279" s="278"/>
      <c r="AG279" s="278"/>
      <c r="AH279" s="278"/>
      <c r="AI279" s="278"/>
      <c r="AJ279" s="278"/>
      <c r="AK279" s="278"/>
      <c r="AL279" s="278"/>
      <c r="AM279" s="278"/>
      <c r="AN279" s="278"/>
      <c r="AO279" s="278"/>
      <c r="AP279" s="278"/>
      <c r="AQ279" s="278"/>
      <c r="AR279" s="278"/>
      <c r="AS279" s="278"/>
      <c r="AT279" s="278"/>
      <c r="AU279" s="278"/>
      <c r="AV279" s="278"/>
      <c r="AW279" s="278"/>
      <c r="AX279" s="278"/>
      <c r="AY279" s="278"/>
      <c r="AZ279" s="278"/>
      <c r="BA279" s="278"/>
      <c r="BB279" s="278"/>
      <c r="BC279" s="278"/>
      <c r="BD279" s="278"/>
      <c r="BE279" s="278"/>
      <c r="BF279" s="278"/>
      <c r="BG279" s="278"/>
      <c r="BH279" s="278"/>
      <c r="BI279" s="278"/>
      <c r="BJ279" s="278"/>
      <c r="BK279" s="278"/>
      <c r="BL279" s="278"/>
      <c r="BM279" s="278"/>
    </row>
    <row r="280" spans="1:65" ht="13.5" customHeight="1">
      <c r="A280" s="278"/>
      <c r="B280" s="278"/>
      <c r="C280" s="279"/>
      <c r="D280" s="278"/>
      <c r="E280" s="278"/>
      <c r="F280" s="278"/>
      <c r="G280" s="278"/>
      <c r="H280" s="278"/>
      <c r="I280" s="278"/>
      <c r="J280" s="278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  <c r="AA280" s="278"/>
      <c r="AB280" s="278"/>
      <c r="AC280" s="278"/>
      <c r="AD280" s="278"/>
      <c r="AE280" s="278"/>
      <c r="AF280" s="278"/>
      <c r="AG280" s="278"/>
      <c r="AH280" s="278"/>
      <c r="AI280" s="278"/>
      <c r="AJ280" s="278"/>
      <c r="AK280" s="278"/>
      <c r="AL280" s="278"/>
      <c r="AM280" s="278"/>
      <c r="AN280" s="278"/>
      <c r="AO280" s="278"/>
      <c r="AP280" s="278"/>
      <c r="AQ280" s="278"/>
      <c r="AR280" s="278"/>
      <c r="AS280" s="278"/>
      <c r="AT280" s="278"/>
      <c r="AU280" s="278"/>
      <c r="AV280" s="278"/>
      <c r="AW280" s="278"/>
      <c r="AX280" s="278"/>
      <c r="AY280" s="278"/>
      <c r="AZ280" s="278"/>
      <c r="BA280" s="278"/>
      <c r="BB280" s="278"/>
      <c r="BC280" s="278"/>
      <c r="BD280" s="278"/>
      <c r="BE280" s="278"/>
      <c r="BF280" s="278"/>
      <c r="BG280" s="278"/>
      <c r="BH280" s="278"/>
      <c r="BI280" s="278"/>
      <c r="BJ280" s="278"/>
      <c r="BK280" s="278"/>
      <c r="BL280" s="278"/>
      <c r="BM280" s="278"/>
    </row>
    <row r="281" spans="1:65" ht="13.5" customHeight="1">
      <c r="A281" s="278"/>
      <c r="B281" s="278"/>
      <c r="C281" s="279"/>
      <c r="D281" s="278"/>
      <c r="E281" s="278"/>
      <c r="F281" s="278"/>
      <c r="G281" s="278"/>
      <c r="H281" s="278"/>
      <c r="I281" s="278"/>
      <c r="J281" s="278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  <c r="U281" s="278"/>
      <c r="V281" s="278"/>
      <c r="W281" s="278"/>
      <c r="X281" s="278"/>
      <c r="Y281" s="278"/>
      <c r="Z281" s="278"/>
      <c r="AA281" s="278"/>
      <c r="AB281" s="278"/>
      <c r="AC281" s="278"/>
      <c r="AD281" s="278"/>
      <c r="AE281" s="278"/>
      <c r="AF281" s="278"/>
      <c r="AG281" s="278"/>
      <c r="AH281" s="278"/>
      <c r="AI281" s="278"/>
      <c r="AJ281" s="278"/>
      <c r="AK281" s="278"/>
      <c r="AL281" s="278"/>
      <c r="AM281" s="278"/>
      <c r="AN281" s="278"/>
      <c r="AO281" s="278"/>
      <c r="AP281" s="278"/>
      <c r="AQ281" s="278"/>
      <c r="AR281" s="278"/>
      <c r="AS281" s="278"/>
      <c r="AT281" s="278"/>
      <c r="AU281" s="278"/>
      <c r="AV281" s="278"/>
      <c r="AW281" s="278"/>
      <c r="AX281" s="278"/>
      <c r="AY281" s="278"/>
      <c r="AZ281" s="278"/>
      <c r="BA281" s="278"/>
      <c r="BB281" s="278"/>
      <c r="BC281" s="278"/>
      <c r="BD281" s="278"/>
      <c r="BE281" s="278"/>
      <c r="BF281" s="278"/>
      <c r="BG281" s="278"/>
      <c r="BH281" s="278"/>
      <c r="BI281" s="278"/>
      <c r="BJ281" s="278"/>
      <c r="BK281" s="278"/>
      <c r="BL281" s="278"/>
      <c r="BM281" s="278"/>
    </row>
    <row r="282" spans="1:65" ht="13.5" customHeight="1">
      <c r="A282" s="278"/>
      <c r="B282" s="278"/>
      <c r="C282" s="279"/>
      <c r="D282" s="278"/>
      <c r="E282" s="278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  <c r="AA282" s="278"/>
      <c r="AB282" s="278"/>
      <c r="AC282" s="278"/>
      <c r="AD282" s="278"/>
      <c r="AE282" s="278"/>
      <c r="AF282" s="278"/>
      <c r="AG282" s="278"/>
      <c r="AH282" s="278"/>
      <c r="AI282" s="278"/>
      <c r="AJ282" s="278"/>
      <c r="AK282" s="278"/>
      <c r="AL282" s="278"/>
      <c r="AM282" s="278"/>
      <c r="AN282" s="278"/>
      <c r="AO282" s="278"/>
      <c r="AP282" s="278"/>
      <c r="AQ282" s="278"/>
      <c r="AR282" s="278"/>
      <c r="AS282" s="278"/>
      <c r="AT282" s="278"/>
      <c r="AU282" s="278"/>
      <c r="AV282" s="278"/>
      <c r="AW282" s="278"/>
      <c r="AX282" s="278"/>
      <c r="AY282" s="278"/>
      <c r="AZ282" s="278"/>
      <c r="BA282" s="278"/>
      <c r="BB282" s="278"/>
      <c r="BC282" s="278"/>
      <c r="BD282" s="278"/>
      <c r="BE282" s="278"/>
      <c r="BF282" s="278"/>
      <c r="BG282" s="278"/>
      <c r="BH282" s="278"/>
      <c r="BI282" s="278"/>
      <c r="BJ282" s="278"/>
      <c r="BK282" s="278"/>
      <c r="BL282" s="278"/>
      <c r="BM282" s="278"/>
    </row>
    <row r="283" spans="1:65" ht="13.5" customHeight="1">
      <c r="A283" s="278"/>
      <c r="B283" s="278"/>
      <c r="C283" s="279"/>
      <c r="D283" s="278"/>
      <c r="E283" s="278"/>
      <c r="F283" s="278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  <c r="AA283" s="278"/>
      <c r="AB283" s="278"/>
      <c r="AC283" s="278"/>
      <c r="AD283" s="278"/>
      <c r="AE283" s="278"/>
      <c r="AF283" s="278"/>
      <c r="AG283" s="278"/>
      <c r="AH283" s="278"/>
      <c r="AI283" s="278"/>
      <c r="AJ283" s="278"/>
      <c r="AK283" s="278"/>
      <c r="AL283" s="278"/>
      <c r="AM283" s="278"/>
      <c r="AN283" s="278"/>
      <c r="AO283" s="278"/>
      <c r="AP283" s="278"/>
      <c r="AQ283" s="278"/>
      <c r="AR283" s="278"/>
      <c r="AS283" s="278"/>
      <c r="AT283" s="278"/>
      <c r="AU283" s="278"/>
      <c r="AV283" s="278"/>
      <c r="AW283" s="278"/>
      <c r="AX283" s="278"/>
      <c r="AY283" s="278"/>
      <c r="AZ283" s="278"/>
      <c r="BA283" s="278"/>
      <c r="BB283" s="278"/>
      <c r="BC283" s="278"/>
      <c r="BD283" s="278"/>
      <c r="BE283" s="278"/>
      <c r="BF283" s="278"/>
      <c r="BG283" s="278"/>
      <c r="BH283" s="278"/>
      <c r="BI283" s="278"/>
      <c r="BJ283" s="278"/>
      <c r="BK283" s="278"/>
      <c r="BL283" s="278"/>
      <c r="BM283" s="278"/>
    </row>
    <row r="284" spans="1:65" ht="13.5" customHeight="1">
      <c r="A284" s="278"/>
      <c r="B284" s="278"/>
      <c r="C284" s="279"/>
      <c r="D284" s="278"/>
      <c r="E284" s="278"/>
      <c r="F284" s="278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  <c r="AA284" s="278"/>
      <c r="AB284" s="278"/>
      <c r="AC284" s="278"/>
      <c r="AD284" s="278"/>
      <c r="AE284" s="278"/>
      <c r="AF284" s="278"/>
      <c r="AG284" s="278"/>
      <c r="AH284" s="278"/>
      <c r="AI284" s="278"/>
      <c r="AJ284" s="278"/>
      <c r="AK284" s="278"/>
      <c r="AL284" s="278"/>
      <c r="AM284" s="278"/>
      <c r="AN284" s="278"/>
      <c r="AO284" s="278"/>
      <c r="AP284" s="278"/>
      <c r="AQ284" s="278"/>
      <c r="AR284" s="278"/>
      <c r="AS284" s="278"/>
      <c r="AT284" s="278"/>
      <c r="AU284" s="278"/>
      <c r="AV284" s="278"/>
      <c r="AW284" s="278"/>
      <c r="AX284" s="278"/>
      <c r="AY284" s="278"/>
      <c r="AZ284" s="278"/>
      <c r="BA284" s="278"/>
      <c r="BB284" s="278"/>
      <c r="BC284" s="278"/>
      <c r="BD284" s="278"/>
      <c r="BE284" s="278"/>
      <c r="BF284" s="278"/>
      <c r="BG284" s="278"/>
      <c r="BH284" s="278"/>
      <c r="BI284" s="278"/>
      <c r="BJ284" s="278"/>
      <c r="BK284" s="278"/>
      <c r="BL284" s="278"/>
      <c r="BM284" s="278"/>
    </row>
    <row r="285" spans="1:65" ht="13.5" customHeight="1">
      <c r="A285" s="278"/>
      <c r="B285" s="278"/>
      <c r="C285" s="279"/>
      <c r="D285" s="278"/>
      <c r="E285" s="278"/>
      <c r="F285" s="27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  <c r="AA285" s="278"/>
      <c r="AB285" s="278"/>
      <c r="AC285" s="278"/>
      <c r="AD285" s="278"/>
      <c r="AE285" s="278"/>
      <c r="AF285" s="278"/>
      <c r="AG285" s="278"/>
      <c r="AH285" s="278"/>
      <c r="AI285" s="278"/>
      <c r="AJ285" s="278"/>
      <c r="AK285" s="278"/>
      <c r="AL285" s="278"/>
      <c r="AM285" s="278"/>
      <c r="AN285" s="278"/>
      <c r="AO285" s="278"/>
      <c r="AP285" s="278"/>
      <c r="AQ285" s="278"/>
      <c r="AR285" s="278"/>
      <c r="AS285" s="278"/>
      <c r="AT285" s="278"/>
      <c r="AU285" s="278"/>
      <c r="AV285" s="278"/>
      <c r="AW285" s="278"/>
      <c r="AX285" s="278"/>
      <c r="AY285" s="278"/>
      <c r="AZ285" s="278"/>
      <c r="BA285" s="278"/>
      <c r="BB285" s="278"/>
      <c r="BC285" s="278"/>
      <c r="BD285" s="278"/>
      <c r="BE285" s="278"/>
      <c r="BF285" s="278"/>
      <c r="BG285" s="278"/>
      <c r="BH285" s="278"/>
      <c r="BI285" s="278"/>
      <c r="BJ285" s="278"/>
      <c r="BK285" s="278"/>
      <c r="BL285" s="278"/>
      <c r="BM285" s="278"/>
    </row>
    <row r="286" spans="1:65" ht="13.5" customHeight="1">
      <c r="A286" s="278"/>
      <c r="B286" s="278"/>
      <c r="C286" s="279"/>
      <c r="D286" s="278"/>
      <c r="E286" s="278"/>
      <c r="F286" s="278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  <c r="AA286" s="278"/>
      <c r="AB286" s="278"/>
      <c r="AC286" s="278"/>
      <c r="AD286" s="278"/>
      <c r="AE286" s="278"/>
      <c r="AF286" s="278"/>
      <c r="AG286" s="278"/>
      <c r="AH286" s="278"/>
      <c r="AI286" s="278"/>
      <c r="AJ286" s="278"/>
      <c r="AK286" s="278"/>
      <c r="AL286" s="278"/>
      <c r="AM286" s="278"/>
      <c r="AN286" s="278"/>
      <c r="AO286" s="278"/>
      <c r="AP286" s="278"/>
      <c r="AQ286" s="278"/>
      <c r="AR286" s="278"/>
      <c r="AS286" s="278"/>
      <c r="AT286" s="278"/>
      <c r="AU286" s="278"/>
      <c r="AV286" s="278"/>
      <c r="AW286" s="278"/>
      <c r="AX286" s="278"/>
      <c r="AY286" s="278"/>
      <c r="AZ286" s="278"/>
      <c r="BA286" s="278"/>
      <c r="BB286" s="278"/>
      <c r="BC286" s="278"/>
      <c r="BD286" s="278"/>
      <c r="BE286" s="278"/>
      <c r="BF286" s="278"/>
      <c r="BG286" s="278"/>
      <c r="BH286" s="278"/>
      <c r="BI286" s="278"/>
      <c r="BJ286" s="278"/>
      <c r="BK286" s="278"/>
      <c r="BL286" s="278"/>
      <c r="BM286" s="278"/>
    </row>
    <row r="287" spans="1:65" ht="13.5" customHeight="1">
      <c r="A287" s="278"/>
      <c r="B287" s="278"/>
      <c r="C287" s="279"/>
      <c r="D287" s="278"/>
      <c r="E287" s="278"/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  <c r="AA287" s="278"/>
      <c r="AB287" s="278"/>
      <c r="AC287" s="278"/>
      <c r="AD287" s="278"/>
      <c r="AE287" s="278"/>
      <c r="AF287" s="278"/>
      <c r="AG287" s="278"/>
      <c r="AH287" s="278"/>
      <c r="AI287" s="278"/>
      <c r="AJ287" s="278"/>
      <c r="AK287" s="278"/>
      <c r="AL287" s="278"/>
      <c r="AM287" s="278"/>
      <c r="AN287" s="278"/>
      <c r="AO287" s="278"/>
      <c r="AP287" s="278"/>
      <c r="AQ287" s="278"/>
      <c r="AR287" s="278"/>
      <c r="AS287" s="278"/>
      <c r="AT287" s="278"/>
      <c r="AU287" s="278"/>
      <c r="AV287" s="278"/>
      <c r="AW287" s="278"/>
      <c r="AX287" s="278"/>
      <c r="AY287" s="278"/>
      <c r="AZ287" s="278"/>
      <c r="BA287" s="278"/>
      <c r="BB287" s="278"/>
      <c r="BC287" s="278"/>
      <c r="BD287" s="278"/>
      <c r="BE287" s="278"/>
      <c r="BF287" s="278"/>
      <c r="BG287" s="278"/>
      <c r="BH287" s="278"/>
      <c r="BI287" s="278"/>
      <c r="BJ287" s="278"/>
      <c r="BK287" s="278"/>
      <c r="BL287" s="278"/>
      <c r="BM287" s="278"/>
    </row>
    <row r="288" spans="1:65" ht="13.5" customHeight="1">
      <c r="A288" s="278"/>
      <c r="B288" s="278"/>
      <c r="C288" s="279"/>
      <c r="D288" s="278"/>
      <c r="E288" s="278"/>
      <c r="F288" s="278"/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  <c r="AA288" s="278"/>
      <c r="AB288" s="278"/>
      <c r="AC288" s="278"/>
      <c r="AD288" s="278"/>
      <c r="AE288" s="278"/>
      <c r="AF288" s="278"/>
      <c r="AG288" s="278"/>
      <c r="AH288" s="278"/>
      <c r="AI288" s="278"/>
      <c r="AJ288" s="278"/>
      <c r="AK288" s="278"/>
      <c r="AL288" s="278"/>
      <c r="AM288" s="278"/>
      <c r="AN288" s="278"/>
      <c r="AO288" s="278"/>
      <c r="AP288" s="278"/>
      <c r="AQ288" s="278"/>
      <c r="AR288" s="278"/>
      <c r="AS288" s="278"/>
      <c r="AT288" s="278"/>
      <c r="AU288" s="278"/>
      <c r="AV288" s="278"/>
      <c r="AW288" s="278"/>
      <c r="AX288" s="278"/>
      <c r="AY288" s="278"/>
      <c r="AZ288" s="278"/>
      <c r="BA288" s="278"/>
      <c r="BB288" s="278"/>
      <c r="BC288" s="278"/>
      <c r="BD288" s="278"/>
      <c r="BE288" s="278"/>
      <c r="BF288" s="278"/>
      <c r="BG288" s="278"/>
      <c r="BH288" s="278"/>
      <c r="BI288" s="278"/>
      <c r="BJ288" s="278"/>
      <c r="BK288" s="278"/>
      <c r="BL288" s="278"/>
      <c r="BM288" s="278"/>
    </row>
    <row r="289" spans="1:65" ht="13.5" customHeight="1">
      <c r="A289" s="278"/>
      <c r="B289" s="278"/>
      <c r="C289" s="279"/>
      <c r="D289" s="278"/>
      <c r="E289" s="278"/>
      <c r="F289" s="27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  <c r="AA289" s="278"/>
      <c r="AB289" s="278"/>
      <c r="AC289" s="278"/>
      <c r="AD289" s="278"/>
      <c r="AE289" s="278"/>
      <c r="AF289" s="278"/>
      <c r="AG289" s="278"/>
      <c r="AH289" s="278"/>
      <c r="AI289" s="278"/>
      <c r="AJ289" s="278"/>
      <c r="AK289" s="278"/>
      <c r="AL289" s="278"/>
      <c r="AM289" s="278"/>
      <c r="AN289" s="278"/>
      <c r="AO289" s="278"/>
      <c r="AP289" s="278"/>
      <c r="AQ289" s="278"/>
      <c r="AR289" s="278"/>
      <c r="AS289" s="278"/>
      <c r="AT289" s="278"/>
      <c r="AU289" s="278"/>
      <c r="AV289" s="278"/>
      <c r="AW289" s="278"/>
      <c r="AX289" s="278"/>
      <c r="AY289" s="278"/>
      <c r="AZ289" s="278"/>
      <c r="BA289" s="278"/>
      <c r="BB289" s="278"/>
      <c r="BC289" s="278"/>
      <c r="BD289" s="278"/>
      <c r="BE289" s="278"/>
      <c r="BF289" s="278"/>
      <c r="BG289" s="278"/>
      <c r="BH289" s="278"/>
      <c r="BI289" s="278"/>
      <c r="BJ289" s="278"/>
      <c r="BK289" s="278"/>
      <c r="BL289" s="278"/>
      <c r="BM289" s="278"/>
    </row>
    <row r="290" spans="1:65" ht="13.5" customHeight="1">
      <c r="A290" s="278"/>
      <c r="B290" s="278"/>
      <c r="C290" s="279"/>
      <c r="D290" s="278"/>
      <c r="E290" s="278"/>
      <c r="F290" s="27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  <c r="AA290" s="278"/>
      <c r="AB290" s="278"/>
      <c r="AC290" s="278"/>
      <c r="AD290" s="278"/>
      <c r="AE290" s="278"/>
      <c r="AF290" s="278"/>
      <c r="AG290" s="278"/>
      <c r="AH290" s="278"/>
      <c r="AI290" s="278"/>
      <c r="AJ290" s="278"/>
      <c r="AK290" s="278"/>
      <c r="AL290" s="278"/>
      <c r="AM290" s="278"/>
      <c r="AN290" s="278"/>
      <c r="AO290" s="278"/>
      <c r="AP290" s="278"/>
      <c r="AQ290" s="278"/>
      <c r="AR290" s="278"/>
      <c r="AS290" s="278"/>
      <c r="AT290" s="278"/>
      <c r="AU290" s="278"/>
      <c r="AV290" s="278"/>
      <c r="AW290" s="278"/>
      <c r="AX290" s="278"/>
      <c r="AY290" s="278"/>
      <c r="AZ290" s="278"/>
      <c r="BA290" s="278"/>
      <c r="BB290" s="278"/>
      <c r="BC290" s="278"/>
      <c r="BD290" s="278"/>
      <c r="BE290" s="278"/>
      <c r="BF290" s="278"/>
      <c r="BG290" s="278"/>
      <c r="BH290" s="278"/>
      <c r="BI290" s="278"/>
      <c r="BJ290" s="278"/>
      <c r="BK290" s="278"/>
      <c r="BL290" s="278"/>
      <c r="BM290" s="278"/>
    </row>
    <row r="291" spans="1:65" ht="13.5" customHeight="1">
      <c r="A291" s="278"/>
      <c r="B291" s="278"/>
      <c r="C291" s="279"/>
      <c r="D291" s="278"/>
      <c r="E291" s="278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  <c r="AA291" s="278"/>
      <c r="AB291" s="278"/>
      <c r="AC291" s="278"/>
      <c r="AD291" s="278"/>
      <c r="AE291" s="278"/>
      <c r="AF291" s="278"/>
      <c r="AG291" s="278"/>
      <c r="AH291" s="278"/>
      <c r="AI291" s="278"/>
      <c r="AJ291" s="278"/>
      <c r="AK291" s="278"/>
      <c r="AL291" s="278"/>
      <c r="AM291" s="278"/>
      <c r="AN291" s="278"/>
      <c r="AO291" s="278"/>
      <c r="AP291" s="278"/>
      <c r="AQ291" s="278"/>
      <c r="AR291" s="278"/>
      <c r="AS291" s="278"/>
      <c r="AT291" s="278"/>
      <c r="AU291" s="278"/>
      <c r="AV291" s="278"/>
      <c r="AW291" s="278"/>
      <c r="AX291" s="278"/>
      <c r="AY291" s="278"/>
      <c r="AZ291" s="278"/>
      <c r="BA291" s="278"/>
      <c r="BB291" s="278"/>
      <c r="BC291" s="278"/>
      <c r="BD291" s="278"/>
      <c r="BE291" s="278"/>
      <c r="BF291" s="278"/>
      <c r="BG291" s="278"/>
      <c r="BH291" s="278"/>
      <c r="BI291" s="278"/>
      <c r="BJ291" s="278"/>
      <c r="BK291" s="278"/>
      <c r="BL291" s="278"/>
      <c r="BM291" s="278"/>
    </row>
    <row r="292" spans="1:65" ht="13.5" customHeight="1">
      <c r="A292" s="278"/>
      <c r="B292" s="278"/>
      <c r="C292" s="279"/>
      <c r="D292" s="278"/>
      <c r="E292" s="278"/>
      <c r="F292" s="27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  <c r="AA292" s="278"/>
      <c r="AB292" s="278"/>
      <c r="AC292" s="278"/>
      <c r="AD292" s="278"/>
      <c r="AE292" s="278"/>
      <c r="AF292" s="278"/>
      <c r="AG292" s="278"/>
      <c r="AH292" s="278"/>
      <c r="AI292" s="278"/>
      <c r="AJ292" s="278"/>
      <c r="AK292" s="278"/>
      <c r="AL292" s="278"/>
      <c r="AM292" s="278"/>
      <c r="AN292" s="278"/>
      <c r="AO292" s="278"/>
      <c r="AP292" s="278"/>
      <c r="AQ292" s="278"/>
      <c r="AR292" s="278"/>
      <c r="AS292" s="278"/>
      <c r="AT292" s="278"/>
      <c r="AU292" s="278"/>
      <c r="AV292" s="278"/>
      <c r="AW292" s="278"/>
      <c r="AX292" s="278"/>
      <c r="AY292" s="278"/>
      <c r="AZ292" s="278"/>
      <c r="BA292" s="278"/>
      <c r="BB292" s="278"/>
      <c r="BC292" s="278"/>
      <c r="BD292" s="278"/>
      <c r="BE292" s="278"/>
      <c r="BF292" s="278"/>
      <c r="BG292" s="278"/>
      <c r="BH292" s="278"/>
      <c r="BI292" s="278"/>
      <c r="BJ292" s="278"/>
      <c r="BK292" s="278"/>
      <c r="BL292" s="278"/>
      <c r="BM292" s="278"/>
    </row>
    <row r="293" spans="1:65" ht="13.5" customHeight="1">
      <c r="A293" s="278"/>
      <c r="B293" s="278"/>
      <c r="C293" s="279"/>
      <c r="D293" s="278"/>
      <c r="E293" s="278"/>
      <c r="F293" s="27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  <c r="AA293" s="278"/>
      <c r="AB293" s="278"/>
      <c r="AC293" s="278"/>
      <c r="AD293" s="278"/>
      <c r="AE293" s="278"/>
      <c r="AF293" s="278"/>
      <c r="AG293" s="278"/>
      <c r="AH293" s="278"/>
      <c r="AI293" s="278"/>
      <c r="AJ293" s="278"/>
      <c r="AK293" s="278"/>
      <c r="AL293" s="278"/>
      <c r="AM293" s="278"/>
      <c r="AN293" s="278"/>
      <c r="AO293" s="278"/>
      <c r="AP293" s="278"/>
      <c r="AQ293" s="278"/>
      <c r="AR293" s="278"/>
      <c r="AS293" s="278"/>
      <c r="AT293" s="278"/>
      <c r="AU293" s="278"/>
      <c r="AV293" s="278"/>
      <c r="AW293" s="278"/>
      <c r="AX293" s="278"/>
      <c r="AY293" s="278"/>
      <c r="AZ293" s="278"/>
      <c r="BA293" s="278"/>
      <c r="BB293" s="278"/>
      <c r="BC293" s="278"/>
      <c r="BD293" s="278"/>
      <c r="BE293" s="278"/>
      <c r="BF293" s="278"/>
      <c r="BG293" s="278"/>
      <c r="BH293" s="278"/>
      <c r="BI293" s="278"/>
      <c r="BJ293" s="278"/>
      <c r="BK293" s="278"/>
      <c r="BL293" s="278"/>
      <c r="BM293" s="278"/>
    </row>
    <row r="294" spans="1:65" ht="13.5" customHeight="1">
      <c r="A294" s="278"/>
      <c r="B294" s="278"/>
      <c r="C294" s="279"/>
      <c r="D294" s="278"/>
      <c r="E294" s="278"/>
      <c r="F294" s="278"/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  <c r="AA294" s="278"/>
      <c r="AB294" s="278"/>
      <c r="AC294" s="278"/>
      <c r="AD294" s="278"/>
      <c r="AE294" s="278"/>
      <c r="AF294" s="278"/>
      <c r="AG294" s="278"/>
      <c r="AH294" s="278"/>
      <c r="AI294" s="278"/>
      <c r="AJ294" s="278"/>
      <c r="AK294" s="278"/>
      <c r="AL294" s="278"/>
      <c r="AM294" s="278"/>
      <c r="AN294" s="278"/>
      <c r="AO294" s="278"/>
      <c r="AP294" s="278"/>
      <c r="AQ294" s="278"/>
      <c r="AR294" s="278"/>
      <c r="AS294" s="278"/>
      <c r="AT294" s="278"/>
      <c r="AU294" s="278"/>
      <c r="AV294" s="278"/>
      <c r="AW294" s="278"/>
      <c r="AX294" s="278"/>
      <c r="AY294" s="278"/>
      <c r="AZ294" s="278"/>
      <c r="BA294" s="278"/>
      <c r="BB294" s="278"/>
      <c r="BC294" s="278"/>
      <c r="BD294" s="278"/>
      <c r="BE294" s="278"/>
      <c r="BF294" s="278"/>
      <c r="BG294" s="278"/>
      <c r="BH294" s="278"/>
      <c r="BI294" s="278"/>
      <c r="BJ294" s="278"/>
      <c r="BK294" s="278"/>
      <c r="BL294" s="278"/>
      <c r="BM294" s="278"/>
    </row>
    <row r="295" spans="1:65" ht="13.5" customHeight="1">
      <c r="A295" s="278"/>
      <c r="B295" s="278"/>
      <c r="C295" s="279"/>
      <c r="D295" s="278"/>
      <c r="E295" s="278"/>
      <c r="F295" s="278"/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  <c r="AA295" s="278"/>
      <c r="AB295" s="278"/>
      <c r="AC295" s="278"/>
      <c r="AD295" s="278"/>
      <c r="AE295" s="278"/>
      <c r="AF295" s="278"/>
      <c r="AG295" s="278"/>
      <c r="AH295" s="278"/>
      <c r="AI295" s="278"/>
      <c r="AJ295" s="278"/>
      <c r="AK295" s="278"/>
      <c r="AL295" s="278"/>
      <c r="AM295" s="278"/>
      <c r="AN295" s="278"/>
      <c r="AO295" s="278"/>
      <c r="AP295" s="278"/>
      <c r="AQ295" s="278"/>
      <c r="AR295" s="278"/>
      <c r="AS295" s="278"/>
      <c r="AT295" s="278"/>
      <c r="AU295" s="278"/>
      <c r="AV295" s="278"/>
      <c r="AW295" s="278"/>
      <c r="AX295" s="278"/>
      <c r="AY295" s="278"/>
      <c r="AZ295" s="278"/>
      <c r="BA295" s="278"/>
      <c r="BB295" s="278"/>
      <c r="BC295" s="278"/>
      <c r="BD295" s="278"/>
      <c r="BE295" s="278"/>
      <c r="BF295" s="278"/>
      <c r="BG295" s="278"/>
      <c r="BH295" s="278"/>
      <c r="BI295" s="278"/>
      <c r="BJ295" s="278"/>
      <c r="BK295" s="278"/>
      <c r="BL295" s="278"/>
      <c r="BM295" s="278"/>
    </row>
    <row r="296" spans="1:65" ht="13.5" customHeight="1">
      <c r="A296" s="278"/>
      <c r="B296" s="278"/>
      <c r="C296" s="279"/>
      <c r="D296" s="278"/>
      <c r="E296" s="278"/>
      <c r="F296" s="278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  <c r="AA296" s="278"/>
      <c r="AB296" s="278"/>
      <c r="AC296" s="278"/>
      <c r="AD296" s="278"/>
      <c r="AE296" s="278"/>
      <c r="AF296" s="278"/>
      <c r="AG296" s="278"/>
      <c r="AH296" s="278"/>
      <c r="AI296" s="278"/>
      <c r="AJ296" s="278"/>
      <c r="AK296" s="278"/>
      <c r="AL296" s="278"/>
      <c r="AM296" s="278"/>
      <c r="AN296" s="278"/>
      <c r="AO296" s="278"/>
      <c r="AP296" s="278"/>
      <c r="AQ296" s="278"/>
      <c r="AR296" s="278"/>
      <c r="AS296" s="278"/>
      <c r="AT296" s="278"/>
      <c r="AU296" s="278"/>
      <c r="AV296" s="278"/>
      <c r="AW296" s="278"/>
      <c r="AX296" s="278"/>
      <c r="AY296" s="278"/>
      <c r="AZ296" s="278"/>
      <c r="BA296" s="278"/>
      <c r="BB296" s="278"/>
      <c r="BC296" s="278"/>
      <c r="BD296" s="278"/>
      <c r="BE296" s="278"/>
      <c r="BF296" s="278"/>
      <c r="BG296" s="278"/>
      <c r="BH296" s="278"/>
      <c r="BI296" s="278"/>
      <c r="BJ296" s="278"/>
      <c r="BK296" s="278"/>
      <c r="BL296" s="278"/>
      <c r="BM296" s="278"/>
    </row>
    <row r="297" spans="1:65" ht="13.5" customHeight="1">
      <c r="A297" s="278"/>
      <c r="B297" s="278"/>
      <c r="C297" s="279"/>
      <c r="D297" s="278"/>
      <c r="E297" s="278"/>
      <c r="F297" s="278"/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  <c r="AA297" s="278"/>
      <c r="AB297" s="278"/>
      <c r="AC297" s="278"/>
      <c r="AD297" s="278"/>
      <c r="AE297" s="278"/>
      <c r="AF297" s="278"/>
      <c r="AG297" s="278"/>
      <c r="AH297" s="278"/>
      <c r="AI297" s="278"/>
      <c r="AJ297" s="278"/>
      <c r="AK297" s="278"/>
      <c r="AL297" s="278"/>
      <c r="AM297" s="278"/>
      <c r="AN297" s="278"/>
      <c r="AO297" s="278"/>
      <c r="AP297" s="278"/>
      <c r="AQ297" s="278"/>
      <c r="AR297" s="278"/>
      <c r="AS297" s="278"/>
      <c r="AT297" s="278"/>
      <c r="AU297" s="278"/>
      <c r="AV297" s="278"/>
      <c r="AW297" s="278"/>
      <c r="AX297" s="278"/>
      <c r="AY297" s="278"/>
      <c r="AZ297" s="278"/>
      <c r="BA297" s="278"/>
      <c r="BB297" s="278"/>
      <c r="BC297" s="278"/>
      <c r="BD297" s="278"/>
      <c r="BE297" s="278"/>
      <c r="BF297" s="278"/>
      <c r="BG297" s="278"/>
      <c r="BH297" s="278"/>
      <c r="BI297" s="278"/>
      <c r="BJ297" s="278"/>
      <c r="BK297" s="278"/>
      <c r="BL297" s="278"/>
      <c r="BM297" s="278"/>
    </row>
    <row r="298" spans="1:65" ht="13.5" customHeight="1">
      <c r="A298" s="278"/>
      <c r="B298" s="278"/>
      <c r="C298" s="279"/>
      <c r="D298" s="278"/>
      <c r="E298" s="278"/>
      <c r="F298" s="278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  <c r="AA298" s="278"/>
      <c r="AB298" s="278"/>
      <c r="AC298" s="278"/>
      <c r="AD298" s="278"/>
      <c r="AE298" s="278"/>
      <c r="AF298" s="278"/>
      <c r="AG298" s="278"/>
      <c r="AH298" s="278"/>
      <c r="AI298" s="278"/>
      <c r="AJ298" s="278"/>
      <c r="AK298" s="278"/>
      <c r="AL298" s="278"/>
      <c r="AM298" s="278"/>
      <c r="AN298" s="278"/>
      <c r="AO298" s="278"/>
      <c r="AP298" s="278"/>
      <c r="AQ298" s="278"/>
      <c r="AR298" s="278"/>
      <c r="AS298" s="278"/>
      <c r="AT298" s="278"/>
      <c r="AU298" s="278"/>
      <c r="AV298" s="278"/>
      <c r="AW298" s="278"/>
      <c r="AX298" s="278"/>
      <c r="AY298" s="278"/>
      <c r="AZ298" s="278"/>
      <c r="BA298" s="278"/>
      <c r="BB298" s="278"/>
      <c r="BC298" s="278"/>
      <c r="BD298" s="278"/>
      <c r="BE298" s="278"/>
      <c r="BF298" s="278"/>
      <c r="BG298" s="278"/>
      <c r="BH298" s="278"/>
      <c r="BI298" s="278"/>
      <c r="BJ298" s="278"/>
      <c r="BK298" s="278"/>
      <c r="BL298" s="278"/>
      <c r="BM298" s="278"/>
    </row>
    <row r="299" spans="1:65" ht="13.5" customHeight="1">
      <c r="A299" s="278"/>
      <c r="B299" s="278"/>
      <c r="C299" s="279"/>
      <c r="D299" s="278"/>
      <c r="E299" s="278"/>
      <c r="F299" s="278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  <c r="AA299" s="278"/>
      <c r="AB299" s="278"/>
      <c r="AC299" s="278"/>
      <c r="AD299" s="278"/>
      <c r="AE299" s="278"/>
      <c r="AF299" s="278"/>
      <c r="AG299" s="278"/>
      <c r="AH299" s="278"/>
      <c r="AI299" s="278"/>
      <c r="AJ299" s="278"/>
      <c r="AK299" s="278"/>
      <c r="AL299" s="278"/>
      <c r="AM299" s="278"/>
      <c r="AN299" s="278"/>
      <c r="AO299" s="278"/>
      <c r="AP299" s="278"/>
      <c r="AQ299" s="278"/>
      <c r="AR299" s="278"/>
      <c r="AS299" s="278"/>
      <c r="AT299" s="278"/>
      <c r="AU299" s="278"/>
      <c r="AV299" s="278"/>
      <c r="AW299" s="278"/>
      <c r="AX299" s="278"/>
      <c r="AY299" s="278"/>
      <c r="AZ299" s="278"/>
      <c r="BA299" s="278"/>
      <c r="BB299" s="278"/>
      <c r="BC299" s="278"/>
      <c r="BD299" s="278"/>
      <c r="BE299" s="278"/>
      <c r="BF299" s="278"/>
      <c r="BG299" s="278"/>
      <c r="BH299" s="278"/>
      <c r="BI299" s="278"/>
      <c r="BJ299" s="278"/>
      <c r="BK299" s="278"/>
      <c r="BL299" s="278"/>
      <c r="BM299" s="278"/>
    </row>
    <row r="300" spans="1:65" ht="13.5" customHeight="1">
      <c r="A300" s="278"/>
      <c r="B300" s="278"/>
      <c r="C300" s="279"/>
      <c r="D300" s="278"/>
      <c r="E300" s="278"/>
      <c r="F300" s="278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  <c r="AA300" s="278"/>
      <c r="AB300" s="278"/>
      <c r="AC300" s="278"/>
      <c r="AD300" s="278"/>
      <c r="AE300" s="278"/>
      <c r="AF300" s="278"/>
      <c r="AG300" s="278"/>
      <c r="AH300" s="278"/>
      <c r="AI300" s="278"/>
      <c r="AJ300" s="278"/>
      <c r="AK300" s="278"/>
      <c r="AL300" s="278"/>
      <c r="AM300" s="278"/>
      <c r="AN300" s="278"/>
      <c r="AO300" s="278"/>
      <c r="AP300" s="278"/>
      <c r="AQ300" s="278"/>
      <c r="AR300" s="278"/>
      <c r="AS300" s="278"/>
      <c r="AT300" s="278"/>
      <c r="AU300" s="278"/>
      <c r="AV300" s="278"/>
      <c r="AW300" s="278"/>
      <c r="AX300" s="278"/>
      <c r="AY300" s="278"/>
      <c r="AZ300" s="278"/>
      <c r="BA300" s="278"/>
      <c r="BB300" s="278"/>
      <c r="BC300" s="278"/>
      <c r="BD300" s="278"/>
      <c r="BE300" s="278"/>
      <c r="BF300" s="278"/>
      <c r="BG300" s="278"/>
      <c r="BH300" s="278"/>
      <c r="BI300" s="278"/>
      <c r="BJ300" s="278"/>
      <c r="BK300" s="278"/>
      <c r="BL300" s="278"/>
      <c r="BM300" s="278"/>
    </row>
    <row r="301" spans="1:65" ht="13.5" customHeight="1">
      <c r="A301" s="278"/>
      <c r="B301" s="278"/>
      <c r="C301" s="279"/>
      <c r="D301" s="278"/>
      <c r="E301" s="278"/>
      <c r="F301" s="278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  <c r="AA301" s="278"/>
      <c r="AB301" s="278"/>
      <c r="AC301" s="278"/>
      <c r="AD301" s="278"/>
      <c r="AE301" s="278"/>
      <c r="AF301" s="278"/>
      <c r="AG301" s="278"/>
      <c r="AH301" s="278"/>
      <c r="AI301" s="278"/>
      <c r="AJ301" s="278"/>
      <c r="AK301" s="278"/>
      <c r="AL301" s="278"/>
      <c r="AM301" s="278"/>
      <c r="AN301" s="278"/>
      <c r="AO301" s="278"/>
      <c r="AP301" s="278"/>
      <c r="AQ301" s="278"/>
      <c r="AR301" s="278"/>
      <c r="AS301" s="278"/>
      <c r="AT301" s="278"/>
      <c r="AU301" s="278"/>
      <c r="AV301" s="278"/>
      <c r="AW301" s="278"/>
      <c r="AX301" s="278"/>
      <c r="AY301" s="278"/>
      <c r="AZ301" s="278"/>
      <c r="BA301" s="278"/>
      <c r="BB301" s="278"/>
      <c r="BC301" s="278"/>
      <c r="BD301" s="278"/>
      <c r="BE301" s="278"/>
      <c r="BF301" s="278"/>
      <c r="BG301" s="278"/>
      <c r="BH301" s="278"/>
      <c r="BI301" s="278"/>
      <c r="BJ301" s="278"/>
      <c r="BK301" s="278"/>
      <c r="BL301" s="278"/>
      <c r="BM301" s="278"/>
    </row>
    <row r="302" spans="1:65" ht="13.5" customHeight="1">
      <c r="A302" s="278"/>
      <c r="B302" s="278"/>
      <c r="C302" s="279"/>
      <c r="D302" s="278"/>
      <c r="E302" s="278"/>
      <c r="F302" s="278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  <c r="AA302" s="278"/>
      <c r="AB302" s="278"/>
      <c r="AC302" s="278"/>
      <c r="AD302" s="278"/>
      <c r="AE302" s="278"/>
      <c r="AF302" s="278"/>
      <c r="AG302" s="278"/>
      <c r="AH302" s="278"/>
      <c r="AI302" s="278"/>
      <c r="AJ302" s="278"/>
      <c r="AK302" s="278"/>
      <c r="AL302" s="278"/>
      <c r="AM302" s="278"/>
      <c r="AN302" s="278"/>
      <c r="AO302" s="278"/>
      <c r="AP302" s="278"/>
      <c r="AQ302" s="278"/>
      <c r="AR302" s="278"/>
      <c r="AS302" s="278"/>
      <c r="AT302" s="278"/>
      <c r="AU302" s="278"/>
      <c r="AV302" s="278"/>
      <c r="AW302" s="278"/>
      <c r="AX302" s="278"/>
      <c r="AY302" s="278"/>
      <c r="AZ302" s="278"/>
      <c r="BA302" s="278"/>
      <c r="BB302" s="278"/>
      <c r="BC302" s="278"/>
      <c r="BD302" s="278"/>
      <c r="BE302" s="278"/>
      <c r="BF302" s="278"/>
      <c r="BG302" s="278"/>
      <c r="BH302" s="278"/>
      <c r="BI302" s="278"/>
      <c r="BJ302" s="278"/>
      <c r="BK302" s="278"/>
      <c r="BL302" s="278"/>
      <c r="BM302" s="278"/>
    </row>
    <row r="303" spans="1:65" ht="13.5" customHeight="1">
      <c r="A303" s="278"/>
      <c r="B303" s="278"/>
      <c r="C303" s="279"/>
      <c r="D303" s="278"/>
      <c r="E303" s="278"/>
      <c r="F303" s="27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  <c r="AA303" s="278"/>
      <c r="AB303" s="278"/>
      <c r="AC303" s="278"/>
      <c r="AD303" s="278"/>
      <c r="AE303" s="278"/>
      <c r="AF303" s="278"/>
      <c r="AG303" s="278"/>
      <c r="AH303" s="278"/>
      <c r="AI303" s="278"/>
      <c r="AJ303" s="278"/>
      <c r="AK303" s="278"/>
      <c r="AL303" s="278"/>
      <c r="AM303" s="278"/>
      <c r="AN303" s="278"/>
      <c r="AO303" s="278"/>
      <c r="AP303" s="278"/>
      <c r="AQ303" s="278"/>
      <c r="AR303" s="278"/>
      <c r="AS303" s="278"/>
      <c r="AT303" s="278"/>
      <c r="AU303" s="278"/>
      <c r="AV303" s="278"/>
      <c r="AW303" s="278"/>
      <c r="AX303" s="278"/>
      <c r="AY303" s="278"/>
      <c r="AZ303" s="278"/>
      <c r="BA303" s="278"/>
      <c r="BB303" s="278"/>
      <c r="BC303" s="278"/>
      <c r="BD303" s="278"/>
      <c r="BE303" s="278"/>
      <c r="BF303" s="278"/>
      <c r="BG303" s="278"/>
      <c r="BH303" s="278"/>
      <c r="BI303" s="278"/>
      <c r="BJ303" s="278"/>
      <c r="BK303" s="278"/>
      <c r="BL303" s="278"/>
      <c r="BM303" s="278"/>
    </row>
    <row r="304" spans="1:65" ht="13.5" customHeight="1">
      <c r="A304" s="278"/>
      <c r="B304" s="278"/>
      <c r="C304" s="279"/>
      <c r="D304" s="278"/>
      <c r="E304" s="278"/>
      <c r="F304" s="27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  <c r="AA304" s="278"/>
      <c r="AB304" s="278"/>
      <c r="AC304" s="278"/>
      <c r="AD304" s="278"/>
      <c r="AE304" s="278"/>
      <c r="AF304" s="278"/>
      <c r="AG304" s="278"/>
      <c r="AH304" s="278"/>
      <c r="AI304" s="278"/>
      <c r="AJ304" s="278"/>
      <c r="AK304" s="278"/>
      <c r="AL304" s="278"/>
      <c r="AM304" s="278"/>
      <c r="AN304" s="278"/>
      <c r="AO304" s="278"/>
      <c r="AP304" s="278"/>
      <c r="AQ304" s="278"/>
      <c r="AR304" s="278"/>
      <c r="AS304" s="278"/>
      <c r="AT304" s="278"/>
      <c r="AU304" s="278"/>
      <c r="AV304" s="278"/>
      <c r="AW304" s="278"/>
      <c r="AX304" s="278"/>
      <c r="AY304" s="278"/>
      <c r="AZ304" s="278"/>
      <c r="BA304" s="278"/>
      <c r="BB304" s="278"/>
      <c r="BC304" s="278"/>
      <c r="BD304" s="278"/>
      <c r="BE304" s="278"/>
      <c r="BF304" s="278"/>
      <c r="BG304" s="278"/>
      <c r="BH304" s="278"/>
      <c r="BI304" s="278"/>
      <c r="BJ304" s="278"/>
      <c r="BK304" s="278"/>
      <c r="BL304" s="278"/>
      <c r="BM304" s="278"/>
    </row>
    <row r="305" spans="1:65" ht="13.5" customHeight="1">
      <c r="A305" s="278"/>
      <c r="B305" s="278"/>
      <c r="C305" s="279"/>
      <c r="D305" s="278"/>
      <c r="E305" s="278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  <c r="AA305" s="278"/>
      <c r="AB305" s="278"/>
      <c r="AC305" s="278"/>
      <c r="AD305" s="278"/>
      <c r="AE305" s="278"/>
      <c r="AF305" s="278"/>
      <c r="AG305" s="278"/>
      <c r="AH305" s="278"/>
      <c r="AI305" s="278"/>
      <c r="AJ305" s="278"/>
      <c r="AK305" s="278"/>
      <c r="AL305" s="278"/>
      <c r="AM305" s="278"/>
      <c r="AN305" s="278"/>
      <c r="AO305" s="278"/>
      <c r="AP305" s="278"/>
      <c r="AQ305" s="278"/>
      <c r="AR305" s="278"/>
      <c r="AS305" s="278"/>
      <c r="AT305" s="278"/>
      <c r="AU305" s="278"/>
      <c r="AV305" s="278"/>
      <c r="AW305" s="278"/>
      <c r="AX305" s="278"/>
      <c r="AY305" s="278"/>
      <c r="AZ305" s="278"/>
      <c r="BA305" s="278"/>
      <c r="BB305" s="278"/>
      <c r="BC305" s="278"/>
      <c r="BD305" s="278"/>
      <c r="BE305" s="278"/>
      <c r="BF305" s="278"/>
      <c r="BG305" s="278"/>
      <c r="BH305" s="278"/>
      <c r="BI305" s="278"/>
      <c r="BJ305" s="278"/>
      <c r="BK305" s="278"/>
      <c r="BL305" s="278"/>
      <c r="BM305" s="278"/>
    </row>
    <row r="306" spans="1:65" ht="13.5" customHeight="1">
      <c r="A306" s="278"/>
      <c r="B306" s="278"/>
      <c r="C306" s="279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  <c r="AA306" s="278"/>
      <c r="AB306" s="278"/>
      <c r="AC306" s="278"/>
      <c r="AD306" s="278"/>
      <c r="AE306" s="278"/>
      <c r="AF306" s="278"/>
      <c r="AG306" s="278"/>
      <c r="AH306" s="278"/>
      <c r="AI306" s="278"/>
      <c r="AJ306" s="278"/>
      <c r="AK306" s="278"/>
      <c r="AL306" s="278"/>
      <c r="AM306" s="278"/>
      <c r="AN306" s="278"/>
      <c r="AO306" s="278"/>
      <c r="AP306" s="278"/>
      <c r="AQ306" s="278"/>
      <c r="AR306" s="278"/>
      <c r="AS306" s="278"/>
      <c r="AT306" s="278"/>
      <c r="AU306" s="278"/>
      <c r="AV306" s="278"/>
      <c r="AW306" s="278"/>
      <c r="AX306" s="278"/>
      <c r="AY306" s="278"/>
      <c r="AZ306" s="278"/>
      <c r="BA306" s="278"/>
      <c r="BB306" s="278"/>
      <c r="BC306" s="278"/>
      <c r="BD306" s="278"/>
      <c r="BE306" s="278"/>
      <c r="BF306" s="278"/>
      <c r="BG306" s="278"/>
      <c r="BH306" s="278"/>
      <c r="BI306" s="278"/>
      <c r="BJ306" s="278"/>
      <c r="BK306" s="278"/>
      <c r="BL306" s="278"/>
      <c r="BM306" s="278"/>
    </row>
    <row r="307" spans="1:65" ht="13.5" customHeight="1">
      <c r="A307" s="278"/>
      <c r="B307" s="278"/>
      <c r="C307" s="279"/>
      <c r="D307" s="278"/>
      <c r="E307" s="278"/>
      <c r="F307" s="278"/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  <c r="AA307" s="278"/>
      <c r="AB307" s="278"/>
      <c r="AC307" s="278"/>
      <c r="AD307" s="278"/>
      <c r="AE307" s="278"/>
      <c r="AF307" s="278"/>
      <c r="AG307" s="278"/>
      <c r="AH307" s="278"/>
      <c r="AI307" s="278"/>
      <c r="AJ307" s="278"/>
      <c r="AK307" s="278"/>
      <c r="AL307" s="278"/>
      <c r="AM307" s="278"/>
      <c r="AN307" s="278"/>
      <c r="AO307" s="278"/>
      <c r="AP307" s="278"/>
      <c r="AQ307" s="278"/>
      <c r="AR307" s="278"/>
      <c r="AS307" s="278"/>
      <c r="AT307" s="278"/>
      <c r="AU307" s="278"/>
      <c r="AV307" s="278"/>
      <c r="AW307" s="278"/>
      <c r="AX307" s="278"/>
      <c r="AY307" s="278"/>
      <c r="AZ307" s="278"/>
      <c r="BA307" s="278"/>
      <c r="BB307" s="278"/>
      <c r="BC307" s="278"/>
      <c r="BD307" s="278"/>
      <c r="BE307" s="278"/>
      <c r="BF307" s="278"/>
      <c r="BG307" s="278"/>
      <c r="BH307" s="278"/>
      <c r="BI307" s="278"/>
      <c r="BJ307" s="278"/>
      <c r="BK307" s="278"/>
      <c r="BL307" s="278"/>
      <c r="BM307" s="278"/>
    </row>
    <row r="308" spans="1:65" ht="13.5" customHeight="1">
      <c r="A308" s="278"/>
      <c r="B308" s="278"/>
      <c r="C308" s="279"/>
      <c r="D308" s="278"/>
      <c r="E308" s="278"/>
      <c r="F308" s="278"/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  <c r="AA308" s="278"/>
      <c r="AB308" s="278"/>
      <c r="AC308" s="278"/>
      <c r="AD308" s="278"/>
      <c r="AE308" s="278"/>
      <c r="AF308" s="278"/>
      <c r="AG308" s="278"/>
      <c r="AH308" s="278"/>
      <c r="AI308" s="278"/>
      <c r="AJ308" s="278"/>
      <c r="AK308" s="278"/>
      <c r="AL308" s="278"/>
      <c r="AM308" s="278"/>
      <c r="AN308" s="278"/>
      <c r="AO308" s="278"/>
      <c r="AP308" s="278"/>
      <c r="AQ308" s="278"/>
      <c r="AR308" s="278"/>
      <c r="AS308" s="278"/>
      <c r="AT308" s="278"/>
      <c r="AU308" s="278"/>
      <c r="AV308" s="278"/>
      <c r="AW308" s="278"/>
      <c r="AX308" s="278"/>
      <c r="AY308" s="278"/>
      <c r="AZ308" s="278"/>
      <c r="BA308" s="278"/>
      <c r="BB308" s="278"/>
      <c r="BC308" s="278"/>
      <c r="BD308" s="278"/>
      <c r="BE308" s="278"/>
      <c r="BF308" s="278"/>
      <c r="BG308" s="278"/>
      <c r="BH308" s="278"/>
      <c r="BI308" s="278"/>
      <c r="BJ308" s="278"/>
      <c r="BK308" s="278"/>
      <c r="BL308" s="278"/>
      <c r="BM308" s="278"/>
    </row>
    <row r="309" spans="1:65" ht="13.5" customHeight="1">
      <c r="A309" s="278"/>
      <c r="B309" s="278"/>
      <c r="C309" s="279"/>
      <c r="D309" s="278"/>
      <c r="E309" s="278"/>
      <c r="F309" s="278"/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  <c r="AA309" s="278"/>
      <c r="AB309" s="278"/>
      <c r="AC309" s="278"/>
      <c r="AD309" s="278"/>
      <c r="AE309" s="278"/>
      <c r="AF309" s="278"/>
      <c r="AG309" s="278"/>
      <c r="AH309" s="278"/>
      <c r="AI309" s="278"/>
      <c r="AJ309" s="278"/>
      <c r="AK309" s="278"/>
      <c r="AL309" s="278"/>
      <c r="AM309" s="278"/>
      <c r="AN309" s="278"/>
      <c r="AO309" s="278"/>
      <c r="AP309" s="278"/>
      <c r="AQ309" s="278"/>
      <c r="AR309" s="278"/>
      <c r="AS309" s="278"/>
      <c r="AT309" s="278"/>
      <c r="AU309" s="278"/>
      <c r="AV309" s="278"/>
      <c r="AW309" s="278"/>
      <c r="AX309" s="278"/>
      <c r="AY309" s="278"/>
      <c r="AZ309" s="278"/>
      <c r="BA309" s="278"/>
      <c r="BB309" s="278"/>
      <c r="BC309" s="278"/>
      <c r="BD309" s="278"/>
      <c r="BE309" s="278"/>
      <c r="BF309" s="278"/>
      <c r="BG309" s="278"/>
      <c r="BH309" s="278"/>
      <c r="BI309" s="278"/>
      <c r="BJ309" s="278"/>
      <c r="BK309" s="278"/>
      <c r="BL309" s="278"/>
      <c r="BM309" s="278"/>
    </row>
    <row r="310" spans="1:65" ht="13.5" customHeight="1">
      <c r="A310" s="278"/>
      <c r="B310" s="278"/>
      <c r="C310" s="279"/>
      <c r="D310" s="278"/>
      <c r="E310" s="278"/>
      <c r="F310" s="278"/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  <c r="AA310" s="278"/>
      <c r="AB310" s="278"/>
      <c r="AC310" s="278"/>
      <c r="AD310" s="278"/>
      <c r="AE310" s="278"/>
      <c r="AF310" s="278"/>
      <c r="AG310" s="278"/>
      <c r="AH310" s="278"/>
      <c r="AI310" s="278"/>
      <c r="AJ310" s="278"/>
      <c r="AK310" s="278"/>
      <c r="AL310" s="278"/>
      <c r="AM310" s="278"/>
      <c r="AN310" s="278"/>
      <c r="AO310" s="278"/>
      <c r="AP310" s="278"/>
      <c r="AQ310" s="278"/>
      <c r="AR310" s="278"/>
      <c r="AS310" s="278"/>
      <c r="AT310" s="278"/>
      <c r="AU310" s="278"/>
      <c r="AV310" s="278"/>
      <c r="AW310" s="278"/>
      <c r="AX310" s="278"/>
      <c r="AY310" s="278"/>
      <c r="AZ310" s="278"/>
      <c r="BA310" s="278"/>
      <c r="BB310" s="278"/>
      <c r="BC310" s="278"/>
      <c r="BD310" s="278"/>
      <c r="BE310" s="278"/>
      <c r="BF310" s="278"/>
      <c r="BG310" s="278"/>
      <c r="BH310" s="278"/>
      <c r="BI310" s="278"/>
      <c r="BJ310" s="278"/>
      <c r="BK310" s="278"/>
      <c r="BL310" s="278"/>
      <c r="BM310" s="278"/>
    </row>
    <row r="311" spans="1:65" ht="13.5" customHeight="1">
      <c r="A311" s="278"/>
      <c r="B311" s="278"/>
      <c r="C311" s="279"/>
      <c r="D311" s="278"/>
      <c r="E311" s="278"/>
      <c r="F311" s="278"/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  <c r="AA311" s="278"/>
      <c r="AB311" s="278"/>
      <c r="AC311" s="278"/>
      <c r="AD311" s="278"/>
      <c r="AE311" s="278"/>
      <c r="AF311" s="278"/>
      <c r="AG311" s="278"/>
      <c r="AH311" s="278"/>
      <c r="AI311" s="278"/>
      <c r="AJ311" s="278"/>
      <c r="AK311" s="278"/>
      <c r="AL311" s="278"/>
      <c r="AM311" s="278"/>
      <c r="AN311" s="278"/>
      <c r="AO311" s="278"/>
      <c r="AP311" s="278"/>
      <c r="AQ311" s="278"/>
      <c r="AR311" s="278"/>
      <c r="AS311" s="278"/>
      <c r="AT311" s="278"/>
      <c r="AU311" s="278"/>
      <c r="AV311" s="278"/>
      <c r="AW311" s="278"/>
      <c r="AX311" s="278"/>
      <c r="AY311" s="278"/>
      <c r="AZ311" s="278"/>
      <c r="BA311" s="278"/>
      <c r="BB311" s="278"/>
      <c r="BC311" s="278"/>
      <c r="BD311" s="278"/>
      <c r="BE311" s="278"/>
      <c r="BF311" s="278"/>
      <c r="BG311" s="278"/>
      <c r="BH311" s="278"/>
      <c r="BI311" s="278"/>
      <c r="BJ311" s="278"/>
      <c r="BK311" s="278"/>
      <c r="BL311" s="278"/>
      <c r="BM311" s="278"/>
    </row>
    <row r="312" spans="1:65" ht="13.5" customHeight="1">
      <c r="A312" s="278"/>
      <c r="B312" s="278"/>
      <c r="C312" s="279"/>
      <c r="D312" s="278"/>
      <c r="E312" s="278"/>
      <c r="F312" s="278"/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  <c r="AA312" s="278"/>
      <c r="AB312" s="278"/>
      <c r="AC312" s="278"/>
      <c r="AD312" s="278"/>
      <c r="AE312" s="278"/>
      <c r="AF312" s="278"/>
      <c r="AG312" s="278"/>
      <c r="AH312" s="278"/>
      <c r="AI312" s="278"/>
      <c r="AJ312" s="278"/>
      <c r="AK312" s="278"/>
      <c r="AL312" s="278"/>
      <c r="AM312" s="278"/>
      <c r="AN312" s="278"/>
      <c r="AO312" s="278"/>
      <c r="AP312" s="278"/>
      <c r="AQ312" s="278"/>
      <c r="AR312" s="278"/>
      <c r="AS312" s="278"/>
      <c r="AT312" s="278"/>
      <c r="AU312" s="278"/>
      <c r="AV312" s="278"/>
      <c r="AW312" s="278"/>
      <c r="AX312" s="278"/>
      <c r="AY312" s="278"/>
      <c r="AZ312" s="278"/>
      <c r="BA312" s="278"/>
      <c r="BB312" s="278"/>
      <c r="BC312" s="278"/>
      <c r="BD312" s="278"/>
      <c r="BE312" s="278"/>
      <c r="BF312" s="278"/>
      <c r="BG312" s="278"/>
      <c r="BH312" s="278"/>
      <c r="BI312" s="278"/>
      <c r="BJ312" s="278"/>
      <c r="BK312" s="278"/>
      <c r="BL312" s="278"/>
      <c r="BM312" s="278"/>
    </row>
    <row r="313" spans="1:65" ht="13.5" customHeight="1">
      <c r="A313" s="278"/>
      <c r="B313" s="278"/>
      <c r="C313" s="279"/>
      <c r="D313" s="278"/>
      <c r="E313" s="278"/>
      <c r="F313" s="278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  <c r="AA313" s="278"/>
      <c r="AB313" s="278"/>
      <c r="AC313" s="278"/>
      <c r="AD313" s="278"/>
      <c r="AE313" s="278"/>
      <c r="AF313" s="278"/>
      <c r="AG313" s="278"/>
      <c r="AH313" s="278"/>
      <c r="AI313" s="278"/>
      <c r="AJ313" s="278"/>
      <c r="AK313" s="278"/>
      <c r="AL313" s="278"/>
      <c r="AM313" s="278"/>
      <c r="AN313" s="278"/>
      <c r="AO313" s="278"/>
      <c r="AP313" s="278"/>
      <c r="AQ313" s="278"/>
      <c r="AR313" s="278"/>
      <c r="AS313" s="278"/>
      <c r="AT313" s="278"/>
      <c r="AU313" s="278"/>
      <c r="AV313" s="278"/>
      <c r="AW313" s="278"/>
      <c r="AX313" s="278"/>
      <c r="AY313" s="278"/>
      <c r="AZ313" s="278"/>
      <c r="BA313" s="278"/>
      <c r="BB313" s="278"/>
      <c r="BC313" s="278"/>
      <c r="BD313" s="278"/>
      <c r="BE313" s="278"/>
      <c r="BF313" s="278"/>
      <c r="BG313" s="278"/>
      <c r="BH313" s="278"/>
      <c r="BI313" s="278"/>
      <c r="BJ313" s="278"/>
      <c r="BK313" s="278"/>
      <c r="BL313" s="278"/>
      <c r="BM313" s="278"/>
    </row>
    <row r="314" spans="1:65" ht="13.5" customHeight="1">
      <c r="A314" s="278"/>
      <c r="B314" s="278"/>
      <c r="C314" s="279"/>
      <c r="D314" s="278"/>
      <c r="E314" s="278"/>
      <c r="F314" s="278"/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  <c r="AA314" s="278"/>
      <c r="AB314" s="278"/>
      <c r="AC314" s="278"/>
      <c r="AD314" s="278"/>
      <c r="AE314" s="278"/>
      <c r="AF314" s="278"/>
      <c r="AG314" s="278"/>
      <c r="AH314" s="278"/>
      <c r="AI314" s="278"/>
      <c r="AJ314" s="278"/>
      <c r="AK314" s="278"/>
      <c r="AL314" s="278"/>
      <c r="AM314" s="278"/>
      <c r="AN314" s="278"/>
      <c r="AO314" s="278"/>
      <c r="AP314" s="278"/>
      <c r="AQ314" s="278"/>
      <c r="AR314" s="278"/>
      <c r="AS314" s="278"/>
      <c r="AT314" s="278"/>
      <c r="AU314" s="278"/>
      <c r="AV314" s="278"/>
      <c r="AW314" s="278"/>
      <c r="AX314" s="278"/>
      <c r="AY314" s="278"/>
      <c r="AZ314" s="278"/>
      <c r="BA314" s="278"/>
      <c r="BB314" s="278"/>
      <c r="BC314" s="278"/>
      <c r="BD314" s="278"/>
      <c r="BE314" s="278"/>
      <c r="BF314" s="278"/>
      <c r="BG314" s="278"/>
      <c r="BH314" s="278"/>
      <c r="BI314" s="278"/>
      <c r="BJ314" s="278"/>
      <c r="BK314" s="278"/>
      <c r="BL314" s="278"/>
      <c r="BM314" s="278"/>
    </row>
    <row r="315" spans="1:65" ht="13.5" customHeight="1">
      <c r="A315" s="278"/>
      <c r="B315" s="278"/>
      <c r="C315" s="279"/>
      <c r="D315" s="278"/>
      <c r="E315" s="278"/>
      <c r="F315" s="278"/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  <c r="X315" s="278"/>
      <c r="Y315" s="278"/>
      <c r="Z315" s="278"/>
      <c r="AA315" s="278"/>
      <c r="AB315" s="278"/>
      <c r="AC315" s="278"/>
      <c r="AD315" s="278"/>
      <c r="AE315" s="278"/>
      <c r="AF315" s="278"/>
      <c r="AG315" s="278"/>
      <c r="AH315" s="278"/>
      <c r="AI315" s="278"/>
      <c r="AJ315" s="278"/>
      <c r="AK315" s="278"/>
      <c r="AL315" s="278"/>
      <c r="AM315" s="278"/>
      <c r="AN315" s="278"/>
      <c r="AO315" s="278"/>
      <c r="AP315" s="278"/>
      <c r="AQ315" s="278"/>
      <c r="AR315" s="278"/>
      <c r="AS315" s="278"/>
      <c r="AT315" s="278"/>
      <c r="AU315" s="278"/>
      <c r="AV315" s="278"/>
      <c r="AW315" s="278"/>
      <c r="AX315" s="278"/>
      <c r="AY315" s="278"/>
      <c r="AZ315" s="278"/>
      <c r="BA315" s="278"/>
      <c r="BB315" s="278"/>
      <c r="BC315" s="278"/>
      <c r="BD315" s="278"/>
      <c r="BE315" s="278"/>
      <c r="BF315" s="278"/>
      <c r="BG315" s="278"/>
      <c r="BH315" s="278"/>
      <c r="BI315" s="278"/>
      <c r="BJ315" s="278"/>
      <c r="BK315" s="278"/>
      <c r="BL315" s="278"/>
      <c r="BM315" s="278"/>
    </row>
    <row r="316" spans="1:65" ht="13.5" customHeight="1">
      <c r="A316" s="278"/>
      <c r="B316" s="278"/>
      <c r="C316" s="279"/>
      <c r="D316" s="278"/>
      <c r="E316" s="278"/>
      <c r="F316" s="278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  <c r="AA316" s="278"/>
      <c r="AB316" s="278"/>
      <c r="AC316" s="278"/>
      <c r="AD316" s="278"/>
      <c r="AE316" s="278"/>
      <c r="AF316" s="278"/>
      <c r="AG316" s="278"/>
      <c r="AH316" s="278"/>
      <c r="AI316" s="278"/>
      <c r="AJ316" s="278"/>
      <c r="AK316" s="278"/>
      <c r="AL316" s="278"/>
      <c r="AM316" s="278"/>
      <c r="AN316" s="278"/>
      <c r="AO316" s="278"/>
      <c r="AP316" s="278"/>
      <c r="AQ316" s="278"/>
      <c r="AR316" s="278"/>
      <c r="AS316" s="278"/>
      <c r="AT316" s="278"/>
      <c r="AU316" s="278"/>
      <c r="AV316" s="278"/>
      <c r="AW316" s="278"/>
      <c r="AX316" s="278"/>
      <c r="AY316" s="278"/>
      <c r="AZ316" s="278"/>
      <c r="BA316" s="278"/>
      <c r="BB316" s="278"/>
      <c r="BC316" s="278"/>
      <c r="BD316" s="278"/>
      <c r="BE316" s="278"/>
      <c r="BF316" s="278"/>
      <c r="BG316" s="278"/>
      <c r="BH316" s="278"/>
      <c r="BI316" s="278"/>
      <c r="BJ316" s="278"/>
      <c r="BK316" s="278"/>
      <c r="BL316" s="278"/>
      <c r="BM316" s="278"/>
    </row>
    <row r="317" spans="1:65" ht="13.5" customHeight="1">
      <c r="A317" s="278"/>
      <c r="B317" s="278"/>
      <c r="C317" s="279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  <c r="AA317" s="278"/>
      <c r="AB317" s="278"/>
      <c r="AC317" s="278"/>
      <c r="AD317" s="278"/>
      <c r="AE317" s="278"/>
      <c r="AF317" s="278"/>
      <c r="AG317" s="278"/>
      <c r="AH317" s="278"/>
      <c r="AI317" s="278"/>
      <c r="AJ317" s="278"/>
      <c r="AK317" s="278"/>
      <c r="AL317" s="278"/>
      <c r="AM317" s="278"/>
      <c r="AN317" s="278"/>
      <c r="AO317" s="278"/>
      <c r="AP317" s="278"/>
      <c r="AQ317" s="278"/>
      <c r="AR317" s="278"/>
      <c r="AS317" s="278"/>
      <c r="AT317" s="278"/>
      <c r="AU317" s="278"/>
      <c r="AV317" s="278"/>
      <c r="AW317" s="278"/>
      <c r="AX317" s="278"/>
      <c r="AY317" s="278"/>
      <c r="AZ317" s="278"/>
      <c r="BA317" s="278"/>
      <c r="BB317" s="278"/>
      <c r="BC317" s="278"/>
      <c r="BD317" s="278"/>
      <c r="BE317" s="278"/>
      <c r="BF317" s="278"/>
      <c r="BG317" s="278"/>
      <c r="BH317" s="278"/>
      <c r="BI317" s="278"/>
      <c r="BJ317" s="278"/>
      <c r="BK317" s="278"/>
      <c r="BL317" s="278"/>
      <c r="BM317" s="278"/>
    </row>
    <row r="318" spans="1:65" ht="13.5" customHeight="1">
      <c r="A318" s="278"/>
      <c r="B318" s="278"/>
      <c r="C318" s="279"/>
      <c r="D318" s="278"/>
      <c r="E318" s="278"/>
      <c r="F318" s="27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  <c r="AA318" s="278"/>
      <c r="AB318" s="278"/>
      <c r="AC318" s="278"/>
      <c r="AD318" s="278"/>
      <c r="AE318" s="278"/>
      <c r="AF318" s="278"/>
      <c r="AG318" s="278"/>
      <c r="AH318" s="278"/>
      <c r="AI318" s="278"/>
      <c r="AJ318" s="278"/>
      <c r="AK318" s="278"/>
      <c r="AL318" s="278"/>
      <c r="AM318" s="278"/>
      <c r="AN318" s="278"/>
      <c r="AO318" s="278"/>
      <c r="AP318" s="278"/>
      <c r="AQ318" s="278"/>
      <c r="AR318" s="278"/>
      <c r="AS318" s="278"/>
      <c r="AT318" s="278"/>
      <c r="AU318" s="278"/>
      <c r="AV318" s="278"/>
      <c r="AW318" s="278"/>
      <c r="AX318" s="278"/>
      <c r="AY318" s="278"/>
      <c r="AZ318" s="278"/>
      <c r="BA318" s="278"/>
      <c r="BB318" s="278"/>
      <c r="BC318" s="278"/>
      <c r="BD318" s="278"/>
      <c r="BE318" s="278"/>
      <c r="BF318" s="278"/>
      <c r="BG318" s="278"/>
      <c r="BH318" s="278"/>
      <c r="BI318" s="278"/>
      <c r="BJ318" s="278"/>
      <c r="BK318" s="278"/>
      <c r="BL318" s="278"/>
      <c r="BM318" s="278"/>
    </row>
    <row r="319" spans="1:65" ht="13.5" customHeight="1">
      <c r="A319" s="278"/>
      <c r="B319" s="278"/>
      <c r="C319" s="279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  <c r="BH319" s="278"/>
      <c r="BI319" s="278"/>
      <c r="BJ319" s="278"/>
      <c r="BK319" s="278"/>
      <c r="BL319" s="278"/>
      <c r="BM319" s="278"/>
    </row>
    <row r="320" spans="1:65" ht="13.5" customHeight="1">
      <c r="A320" s="278"/>
      <c r="B320" s="278"/>
      <c r="C320" s="279"/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  <c r="AA320" s="278"/>
      <c r="AB320" s="278"/>
      <c r="AC320" s="278"/>
      <c r="AD320" s="278"/>
      <c r="AE320" s="278"/>
      <c r="AF320" s="278"/>
      <c r="AG320" s="278"/>
      <c r="AH320" s="278"/>
      <c r="AI320" s="278"/>
      <c r="AJ320" s="278"/>
      <c r="AK320" s="278"/>
      <c r="AL320" s="278"/>
      <c r="AM320" s="278"/>
      <c r="AN320" s="278"/>
      <c r="AO320" s="278"/>
      <c r="AP320" s="278"/>
      <c r="AQ320" s="278"/>
      <c r="AR320" s="278"/>
      <c r="AS320" s="278"/>
      <c r="AT320" s="278"/>
      <c r="AU320" s="278"/>
      <c r="AV320" s="278"/>
      <c r="AW320" s="278"/>
      <c r="AX320" s="278"/>
      <c r="AY320" s="278"/>
      <c r="AZ320" s="278"/>
      <c r="BA320" s="278"/>
      <c r="BB320" s="278"/>
      <c r="BC320" s="278"/>
      <c r="BD320" s="278"/>
      <c r="BE320" s="278"/>
      <c r="BF320" s="278"/>
      <c r="BG320" s="278"/>
      <c r="BH320" s="278"/>
      <c r="BI320" s="278"/>
      <c r="BJ320" s="278"/>
      <c r="BK320" s="278"/>
      <c r="BL320" s="278"/>
      <c r="BM320" s="278"/>
    </row>
    <row r="321" spans="1:65" ht="13.5" customHeight="1">
      <c r="A321" s="278"/>
      <c r="B321" s="278"/>
      <c r="C321" s="279"/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  <c r="AA321" s="278"/>
      <c r="AB321" s="278"/>
      <c r="AC321" s="278"/>
      <c r="AD321" s="278"/>
      <c r="AE321" s="278"/>
      <c r="AF321" s="278"/>
      <c r="AG321" s="278"/>
      <c r="AH321" s="278"/>
      <c r="AI321" s="278"/>
      <c r="AJ321" s="278"/>
      <c r="AK321" s="278"/>
      <c r="AL321" s="278"/>
      <c r="AM321" s="278"/>
      <c r="AN321" s="278"/>
      <c r="AO321" s="278"/>
      <c r="AP321" s="278"/>
      <c r="AQ321" s="278"/>
      <c r="AR321" s="278"/>
      <c r="AS321" s="278"/>
      <c r="AT321" s="278"/>
      <c r="AU321" s="278"/>
      <c r="AV321" s="278"/>
      <c r="AW321" s="278"/>
      <c r="AX321" s="278"/>
      <c r="AY321" s="278"/>
      <c r="AZ321" s="278"/>
      <c r="BA321" s="278"/>
      <c r="BB321" s="278"/>
      <c r="BC321" s="278"/>
      <c r="BD321" s="278"/>
      <c r="BE321" s="278"/>
      <c r="BF321" s="278"/>
      <c r="BG321" s="278"/>
      <c r="BH321" s="278"/>
      <c r="BI321" s="278"/>
      <c r="BJ321" s="278"/>
      <c r="BK321" s="278"/>
      <c r="BL321" s="278"/>
      <c r="BM321" s="278"/>
    </row>
    <row r="322" spans="1:65" ht="13.5" customHeight="1">
      <c r="A322" s="278"/>
      <c r="B322" s="278"/>
      <c r="C322" s="279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A322" s="278"/>
      <c r="AB322" s="278"/>
      <c r="AC322" s="278"/>
      <c r="AD322" s="278"/>
      <c r="AE322" s="278"/>
      <c r="AF322" s="278"/>
      <c r="AG322" s="278"/>
      <c r="AH322" s="278"/>
      <c r="AI322" s="278"/>
      <c r="AJ322" s="278"/>
      <c r="AK322" s="278"/>
      <c r="AL322" s="278"/>
      <c r="AM322" s="278"/>
      <c r="AN322" s="278"/>
      <c r="AO322" s="278"/>
      <c r="AP322" s="278"/>
      <c r="AQ322" s="278"/>
      <c r="AR322" s="278"/>
      <c r="AS322" s="278"/>
      <c r="AT322" s="278"/>
      <c r="AU322" s="278"/>
      <c r="AV322" s="278"/>
      <c r="AW322" s="278"/>
      <c r="AX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  <c r="BH322" s="278"/>
      <c r="BI322" s="278"/>
      <c r="BJ322" s="278"/>
      <c r="BK322" s="278"/>
      <c r="BL322" s="278"/>
      <c r="BM322" s="278"/>
    </row>
    <row r="323" spans="1:65" ht="13.5" customHeight="1">
      <c r="A323" s="278"/>
      <c r="B323" s="278"/>
      <c r="C323" s="279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  <c r="AA323" s="278"/>
      <c r="AB323" s="278"/>
      <c r="AC323" s="278"/>
      <c r="AD323" s="278"/>
      <c r="AE323" s="278"/>
      <c r="AF323" s="278"/>
      <c r="AG323" s="278"/>
      <c r="AH323" s="278"/>
      <c r="AI323" s="278"/>
      <c r="AJ323" s="278"/>
      <c r="AK323" s="278"/>
      <c r="AL323" s="278"/>
      <c r="AM323" s="278"/>
      <c r="AN323" s="278"/>
      <c r="AO323" s="278"/>
      <c r="AP323" s="278"/>
      <c r="AQ323" s="278"/>
      <c r="AR323" s="278"/>
      <c r="AS323" s="278"/>
      <c r="AT323" s="278"/>
      <c r="AU323" s="278"/>
      <c r="AV323" s="278"/>
      <c r="AW323" s="278"/>
      <c r="AX323" s="278"/>
      <c r="AY323" s="278"/>
      <c r="AZ323" s="278"/>
      <c r="BA323" s="278"/>
      <c r="BB323" s="278"/>
      <c r="BC323" s="278"/>
      <c r="BD323" s="278"/>
      <c r="BE323" s="278"/>
      <c r="BF323" s="278"/>
      <c r="BG323" s="278"/>
      <c r="BH323" s="278"/>
      <c r="BI323" s="278"/>
      <c r="BJ323" s="278"/>
      <c r="BK323" s="278"/>
      <c r="BL323" s="278"/>
      <c r="BM323" s="278"/>
    </row>
    <row r="324" spans="1:65" ht="13.5" customHeight="1">
      <c r="A324" s="278"/>
      <c r="B324" s="278"/>
      <c r="C324" s="279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  <c r="AA324" s="278"/>
      <c r="AB324" s="278"/>
      <c r="AC324" s="278"/>
      <c r="AD324" s="278"/>
      <c r="AE324" s="278"/>
      <c r="AF324" s="278"/>
      <c r="AG324" s="278"/>
      <c r="AH324" s="278"/>
      <c r="AI324" s="278"/>
      <c r="AJ324" s="278"/>
      <c r="AK324" s="278"/>
      <c r="AL324" s="278"/>
      <c r="AM324" s="278"/>
      <c r="AN324" s="278"/>
      <c r="AO324" s="278"/>
      <c r="AP324" s="278"/>
      <c r="AQ324" s="278"/>
      <c r="AR324" s="278"/>
      <c r="AS324" s="278"/>
      <c r="AT324" s="278"/>
      <c r="AU324" s="278"/>
      <c r="AV324" s="278"/>
      <c r="AW324" s="278"/>
      <c r="AX324" s="278"/>
      <c r="AY324" s="278"/>
      <c r="AZ324" s="278"/>
      <c r="BA324" s="278"/>
      <c r="BB324" s="278"/>
      <c r="BC324" s="278"/>
      <c r="BD324" s="278"/>
      <c r="BE324" s="278"/>
      <c r="BF324" s="278"/>
      <c r="BG324" s="278"/>
      <c r="BH324" s="278"/>
      <c r="BI324" s="278"/>
      <c r="BJ324" s="278"/>
      <c r="BK324" s="278"/>
      <c r="BL324" s="278"/>
      <c r="BM324" s="278"/>
    </row>
    <row r="325" spans="1:65" ht="13.5" customHeight="1">
      <c r="A325" s="278"/>
      <c r="B325" s="278"/>
      <c r="C325" s="279"/>
      <c r="D325" s="278"/>
      <c r="E325" s="278"/>
      <c r="F325" s="278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  <c r="AA325" s="278"/>
      <c r="AB325" s="278"/>
      <c r="AC325" s="278"/>
      <c r="AD325" s="278"/>
      <c r="AE325" s="278"/>
      <c r="AF325" s="278"/>
      <c r="AG325" s="278"/>
      <c r="AH325" s="278"/>
      <c r="AI325" s="278"/>
      <c r="AJ325" s="278"/>
      <c r="AK325" s="278"/>
      <c r="AL325" s="278"/>
      <c r="AM325" s="278"/>
      <c r="AN325" s="278"/>
      <c r="AO325" s="278"/>
      <c r="AP325" s="278"/>
      <c r="AQ325" s="278"/>
      <c r="AR325" s="278"/>
      <c r="AS325" s="278"/>
      <c r="AT325" s="278"/>
      <c r="AU325" s="278"/>
      <c r="AV325" s="278"/>
      <c r="AW325" s="278"/>
      <c r="AX325" s="278"/>
      <c r="AY325" s="278"/>
      <c r="AZ325" s="278"/>
      <c r="BA325" s="278"/>
      <c r="BB325" s="278"/>
      <c r="BC325" s="278"/>
      <c r="BD325" s="278"/>
      <c r="BE325" s="278"/>
      <c r="BF325" s="278"/>
      <c r="BG325" s="278"/>
      <c r="BH325" s="278"/>
      <c r="BI325" s="278"/>
      <c r="BJ325" s="278"/>
      <c r="BK325" s="278"/>
      <c r="BL325" s="278"/>
      <c r="BM325" s="278"/>
    </row>
    <row r="326" spans="1:65" ht="13.5" customHeight="1">
      <c r="A326" s="278"/>
      <c r="B326" s="278"/>
      <c r="C326" s="279"/>
      <c r="D326" s="278"/>
      <c r="E326" s="278"/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  <c r="AA326" s="278"/>
      <c r="AB326" s="278"/>
      <c r="AC326" s="278"/>
      <c r="AD326" s="278"/>
      <c r="AE326" s="278"/>
      <c r="AF326" s="278"/>
      <c r="AG326" s="278"/>
      <c r="AH326" s="278"/>
      <c r="AI326" s="278"/>
      <c r="AJ326" s="278"/>
      <c r="AK326" s="278"/>
      <c r="AL326" s="278"/>
      <c r="AM326" s="278"/>
      <c r="AN326" s="278"/>
      <c r="AO326" s="278"/>
      <c r="AP326" s="278"/>
      <c r="AQ326" s="278"/>
      <c r="AR326" s="278"/>
      <c r="AS326" s="278"/>
      <c r="AT326" s="278"/>
      <c r="AU326" s="278"/>
      <c r="AV326" s="278"/>
      <c r="AW326" s="278"/>
      <c r="AX326" s="278"/>
      <c r="AY326" s="278"/>
      <c r="AZ326" s="278"/>
      <c r="BA326" s="278"/>
      <c r="BB326" s="278"/>
      <c r="BC326" s="278"/>
      <c r="BD326" s="278"/>
      <c r="BE326" s="278"/>
      <c r="BF326" s="278"/>
      <c r="BG326" s="278"/>
      <c r="BH326" s="278"/>
      <c r="BI326" s="278"/>
      <c r="BJ326" s="278"/>
      <c r="BK326" s="278"/>
      <c r="BL326" s="278"/>
      <c r="BM326" s="278"/>
    </row>
    <row r="327" spans="1:65" ht="13.5" customHeight="1">
      <c r="A327" s="278"/>
      <c r="B327" s="278"/>
      <c r="C327" s="279"/>
      <c r="D327" s="278"/>
      <c r="E327" s="278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  <c r="AA327" s="278"/>
      <c r="AB327" s="278"/>
      <c r="AC327" s="278"/>
      <c r="AD327" s="278"/>
      <c r="AE327" s="278"/>
      <c r="AF327" s="278"/>
      <c r="AG327" s="278"/>
      <c r="AH327" s="278"/>
      <c r="AI327" s="278"/>
      <c r="AJ327" s="278"/>
      <c r="AK327" s="278"/>
      <c r="AL327" s="278"/>
      <c r="AM327" s="278"/>
      <c r="AN327" s="278"/>
      <c r="AO327" s="278"/>
      <c r="AP327" s="278"/>
      <c r="AQ327" s="278"/>
      <c r="AR327" s="278"/>
      <c r="AS327" s="278"/>
      <c r="AT327" s="278"/>
      <c r="AU327" s="278"/>
      <c r="AV327" s="278"/>
      <c r="AW327" s="278"/>
      <c r="AX327" s="278"/>
      <c r="AY327" s="278"/>
      <c r="AZ327" s="278"/>
      <c r="BA327" s="278"/>
      <c r="BB327" s="278"/>
      <c r="BC327" s="278"/>
      <c r="BD327" s="278"/>
      <c r="BE327" s="278"/>
      <c r="BF327" s="278"/>
      <c r="BG327" s="278"/>
      <c r="BH327" s="278"/>
      <c r="BI327" s="278"/>
      <c r="BJ327" s="278"/>
      <c r="BK327" s="278"/>
      <c r="BL327" s="278"/>
      <c r="BM327" s="278"/>
    </row>
    <row r="328" spans="1:65" ht="13.5" customHeight="1">
      <c r="A328" s="278"/>
      <c r="B328" s="278"/>
      <c r="C328" s="279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  <c r="AA328" s="278"/>
      <c r="AB328" s="278"/>
      <c r="AC328" s="278"/>
      <c r="AD328" s="278"/>
      <c r="AE328" s="278"/>
      <c r="AF328" s="278"/>
      <c r="AG328" s="278"/>
      <c r="AH328" s="278"/>
      <c r="AI328" s="278"/>
      <c r="AJ328" s="278"/>
      <c r="AK328" s="278"/>
      <c r="AL328" s="278"/>
      <c r="AM328" s="278"/>
      <c r="AN328" s="278"/>
      <c r="AO328" s="278"/>
      <c r="AP328" s="278"/>
      <c r="AQ328" s="278"/>
      <c r="AR328" s="278"/>
      <c r="AS328" s="278"/>
      <c r="AT328" s="278"/>
      <c r="AU328" s="278"/>
      <c r="AV328" s="278"/>
      <c r="AW328" s="278"/>
      <c r="AX328" s="278"/>
      <c r="AY328" s="278"/>
      <c r="AZ328" s="278"/>
      <c r="BA328" s="278"/>
      <c r="BB328" s="278"/>
      <c r="BC328" s="278"/>
      <c r="BD328" s="278"/>
      <c r="BE328" s="278"/>
      <c r="BF328" s="278"/>
      <c r="BG328" s="278"/>
      <c r="BH328" s="278"/>
      <c r="BI328" s="278"/>
      <c r="BJ328" s="278"/>
      <c r="BK328" s="278"/>
      <c r="BL328" s="278"/>
      <c r="BM328" s="278"/>
    </row>
    <row r="329" spans="1:65" ht="13.5" customHeight="1">
      <c r="A329" s="278"/>
      <c r="B329" s="278"/>
      <c r="C329" s="279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  <c r="AA329" s="278"/>
      <c r="AB329" s="278"/>
      <c r="AC329" s="278"/>
      <c r="AD329" s="278"/>
      <c r="AE329" s="278"/>
      <c r="AF329" s="278"/>
      <c r="AG329" s="278"/>
      <c r="AH329" s="278"/>
      <c r="AI329" s="278"/>
      <c r="AJ329" s="278"/>
      <c r="AK329" s="278"/>
      <c r="AL329" s="278"/>
      <c r="AM329" s="278"/>
      <c r="AN329" s="278"/>
      <c r="AO329" s="278"/>
      <c r="AP329" s="278"/>
      <c r="AQ329" s="278"/>
      <c r="AR329" s="278"/>
      <c r="AS329" s="278"/>
      <c r="AT329" s="278"/>
      <c r="AU329" s="278"/>
      <c r="AV329" s="278"/>
      <c r="AW329" s="278"/>
      <c r="AX329" s="278"/>
      <c r="AY329" s="278"/>
      <c r="AZ329" s="278"/>
      <c r="BA329" s="278"/>
      <c r="BB329" s="278"/>
      <c r="BC329" s="278"/>
      <c r="BD329" s="278"/>
      <c r="BE329" s="278"/>
      <c r="BF329" s="278"/>
      <c r="BG329" s="278"/>
      <c r="BH329" s="278"/>
      <c r="BI329" s="278"/>
      <c r="BJ329" s="278"/>
      <c r="BK329" s="278"/>
      <c r="BL329" s="278"/>
      <c r="BM329" s="278"/>
    </row>
    <row r="330" spans="1:65" ht="13.5" customHeight="1">
      <c r="A330" s="278"/>
      <c r="B330" s="278"/>
      <c r="C330" s="279"/>
      <c r="D330" s="278"/>
      <c r="E330" s="278"/>
      <c r="F330" s="278"/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  <c r="AA330" s="278"/>
      <c r="AB330" s="278"/>
      <c r="AC330" s="278"/>
      <c r="AD330" s="278"/>
      <c r="AE330" s="278"/>
      <c r="AF330" s="278"/>
      <c r="AG330" s="278"/>
      <c r="AH330" s="278"/>
      <c r="AI330" s="278"/>
      <c r="AJ330" s="278"/>
      <c r="AK330" s="278"/>
      <c r="AL330" s="278"/>
      <c r="AM330" s="278"/>
      <c r="AN330" s="278"/>
      <c r="AO330" s="278"/>
      <c r="AP330" s="278"/>
      <c r="AQ330" s="278"/>
      <c r="AR330" s="278"/>
      <c r="AS330" s="278"/>
      <c r="AT330" s="278"/>
      <c r="AU330" s="278"/>
      <c r="AV330" s="278"/>
      <c r="AW330" s="278"/>
      <c r="AX330" s="278"/>
      <c r="AY330" s="278"/>
      <c r="AZ330" s="278"/>
      <c r="BA330" s="278"/>
      <c r="BB330" s="278"/>
      <c r="BC330" s="278"/>
      <c r="BD330" s="278"/>
      <c r="BE330" s="278"/>
      <c r="BF330" s="278"/>
      <c r="BG330" s="278"/>
      <c r="BH330" s="278"/>
      <c r="BI330" s="278"/>
      <c r="BJ330" s="278"/>
      <c r="BK330" s="278"/>
      <c r="BL330" s="278"/>
      <c r="BM330" s="278"/>
    </row>
    <row r="331" spans="1:65" ht="13.5" customHeight="1">
      <c r="A331" s="278"/>
      <c r="B331" s="278"/>
      <c r="C331" s="279"/>
      <c r="D331" s="278"/>
      <c r="E331" s="278"/>
      <c r="F331" s="278"/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  <c r="AA331" s="278"/>
      <c r="AB331" s="278"/>
      <c r="AC331" s="278"/>
      <c r="AD331" s="278"/>
      <c r="AE331" s="278"/>
      <c r="AF331" s="278"/>
      <c r="AG331" s="278"/>
      <c r="AH331" s="278"/>
      <c r="AI331" s="278"/>
      <c r="AJ331" s="278"/>
      <c r="AK331" s="278"/>
      <c r="AL331" s="278"/>
      <c r="AM331" s="278"/>
      <c r="AN331" s="278"/>
      <c r="AO331" s="278"/>
      <c r="AP331" s="278"/>
      <c r="AQ331" s="278"/>
      <c r="AR331" s="278"/>
      <c r="AS331" s="278"/>
      <c r="AT331" s="278"/>
      <c r="AU331" s="278"/>
      <c r="AV331" s="278"/>
      <c r="AW331" s="278"/>
      <c r="AX331" s="278"/>
      <c r="AY331" s="278"/>
      <c r="AZ331" s="278"/>
      <c r="BA331" s="278"/>
      <c r="BB331" s="278"/>
      <c r="BC331" s="278"/>
      <c r="BD331" s="278"/>
      <c r="BE331" s="278"/>
      <c r="BF331" s="278"/>
      <c r="BG331" s="278"/>
      <c r="BH331" s="278"/>
      <c r="BI331" s="278"/>
      <c r="BJ331" s="278"/>
      <c r="BK331" s="278"/>
      <c r="BL331" s="278"/>
      <c r="BM331" s="278"/>
    </row>
    <row r="332" spans="1:65" ht="13.5" customHeight="1">
      <c r="A332" s="278"/>
      <c r="B332" s="278"/>
      <c r="C332" s="279"/>
      <c r="D332" s="278"/>
      <c r="E332" s="278"/>
      <c r="F332" s="278"/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  <c r="AA332" s="278"/>
      <c r="AB332" s="278"/>
      <c r="AC332" s="278"/>
      <c r="AD332" s="278"/>
      <c r="AE332" s="278"/>
      <c r="AF332" s="278"/>
      <c r="AG332" s="278"/>
      <c r="AH332" s="278"/>
      <c r="AI332" s="278"/>
      <c r="AJ332" s="278"/>
      <c r="AK332" s="278"/>
      <c r="AL332" s="278"/>
      <c r="AM332" s="278"/>
      <c r="AN332" s="278"/>
      <c r="AO332" s="278"/>
      <c r="AP332" s="278"/>
      <c r="AQ332" s="278"/>
      <c r="AR332" s="278"/>
      <c r="AS332" s="278"/>
      <c r="AT332" s="278"/>
      <c r="AU332" s="278"/>
      <c r="AV332" s="278"/>
      <c r="AW332" s="278"/>
      <c r="AX332" s="278"/>
      <c r="AY332" s="278"/>
      <c r="AZ332" s="278"/>
      <c r="BA332" s="278"/>
      <c r="BB332" s="278"/>
      <c r="BC332" s="278"/>
      <c r="BD332" s="278"/>
      <c r="BE332" s="278"/>
      <c r="BF332" s="278"/>
      <c r="BG332" s="278"/>
      <c r="BH332" s="278"/>
      <c r="BI332" s="278"/>
      <c r="BJ332" s="278"/>
      <c r="BK332" s="278"/>
      <c r="BL332" s="278"/>
      <c r="BM332" s="278"/>
    </row>
    <row r="333" spans="1:65" ht="13.5" customHeight="1">
      <c r="A333" s="278"/>
      <c r="B333" s="278"/>
      <c r="C333" s="279"/>
      <c r="D333" s="278"/>
      <c r="E333" s="278"/>
      <c r="F333" s="278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  <c r="AA333" s="278"/>
      <c r="AB333" s="278"/>
      <c r="AC333" s="278"/>
      <c r="AD333" s="278"/>
      <c r="AE333" s="278"/>
      <c r="AF333" s="278"/>
      <c r="AG333" s="278"/>
      <c r="AH333" s="278"/>
      <c r="AI333" s="278"/>
      <c r="AJ333" s="278"/>
      <c r="AK333" s="278"/>
      <c r="AL333" s="278"/>
      <c r="AM333" s="278"/>
      <c r="AN333" s="278"/>
      <c r="AO333" s="278"/>
      <c r="AP333" s="278"/>
      <c r="AQ333" s="278"/>
      <c r="AR333" s="278"/>
      <c r="AS333" s="278"/>
      <c r="AT333" s="278"/>
      <c r="AU333" s="278"/>
      <c r="AV333" s="278"/>
      <c r="AW333" s="278"/>
      <c r="AX333" s="278"/>
      <c r="AY333" s="278"/>
      <c r="AZ333" s="278"/>
      <c r="BA333" s="278"/>
      <c r="BB333" s="278"/>
      <c r="BC333" s="278"/>
      <c r="BD333" s="278"/>
      <c r="BE333" s="278"/>
      <c r="BF333" s="278"/>
      <c r="BG333" s="278"/>
      <c r="BH333" s="278"/>
      <c r="BI333" s="278"/>
      <c r="BJ333" s="278"/>
      <c r="BK333" s="278"/>
      <c r="BL333" s="278"/>
      <c r="BM333" s="278"/>
    </row>
    <row r="334" spans="1:65" ht="13.5" customHeight="1">
      <c r="A334" s="278"/>
      <c r="B334" s="278"/>
      <c r="C334" s="279"/>
      <c r="D334" s="278"/>
      <c r="E334" s="278"/>
      <c r="F334" s="278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  <c r="AA334" s="278"/>
      <c r="AB334" s="278"/>
      <c r="AC334" s="278"/>
      <c r="AD334" s="278"/>
      <c r="AE334" s="278"/>
      <c r="AF334" s="278"/>
      <c r="AG334" s="278"/>
      <c r="AH334" s="278"/>
      <c r="AI334" s="278"/>
      <c r="AJ334" s="278"/>
      <c r="AK334" s="278"/>
      <c r="AL334" s="278"/>
      <c r="AM334" s="278"/>
      <c r="AN334" s="278"/>
      <c r="AO334" s="278"/>
      <c r="AP334" s="278"/>
      <c r="AQ334" s="278"/>
      <c r="AR334" s="278"/>
      <c r="AS334" s="278"/>
      <c r="AT334" s="278"/>
      <c r="AU334" s="278"/>
      <c r="AV334" s="278"/>
      <c r="AW334" s="278"/>
      <c r="AX334" s="278"/>
      <c r="AY334" s="278"/>
      <c r="AZ334" s="278"/>
      <c r="BA334" s="278"/>
      <c r="BB334" s="278"/>
      <c r="BC334" s="278"/>
      <c r="BD334" s="278"/>
      <c r="BE334" s="278"/>
      <c r="BF334" s="278"/>
      <c r="BG334" s="278"/>
      <c r="BH334" s="278"/>
      <c r="BI334" s="278"/>
      <c r="BJ334" s="278"/>
      <c r="BK334" s="278"/>
      <c r="BL334" s="278"/>
      <c r="BM334" s="278"/>
    </row>
    <row r="335" spans="1:65" ht="13.5" customHeight="1">
      <c r="A335" s="278"/>
      <c r="B335" s="278"/>
      <c r="C335" s="279"/>
      <c r="D335" s="278"/>
      <c r="E335" s="278"/>
      <c r="F335" s="27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  <c r="AA335" s="278"/>
      <c r="AB335" s="278"/>
      <c r="AC335" s="278"/>
      <c r="AD335" s="278"/>
      <c r="AE335" s="278"/>
      <c r="AF335" s="278"/>
      <c r="AG335" s="278"/>
      <c r="AH335" s="278"/>
      <c r="AI335" s="278"/>
      <c r="AJ335" s="278"/>
      <c r="AK335" s="278"/>
      <c r="AL335" s="278"/>
      <c r="AM335" s="278"/>
      <c r="AN335" s="278"/>
      <c r="AO335" s="278"/>
      <c r="AP335" s="278"/>
      <c r="AQ335" s="278"/>
      <c r="AR335" s="278"/>
      <c r="AS335" s="278"/>
      <c r="AT335" s="278"/>
      <c r="AU335" s="278"/>
      <c r="AV335" s="278"/>
      <c r="AW335" s="278"/>
      <c r="AX335" s="278"/>
      <c r="AY335" s="278"/>
      <c r="AZ335" s="278"/>
      <c r="BA335" s="278"/>
      <c r="BB335" s="278"/>
      <c r="BC335" s="278"/>
      <c r="BD335" s="278"/>
      <c r="BE335" s="278"/>
      <c r="BF335" s="278"/>
      <c r="BG335" s="278"/>
      <c r="BH335" s="278"/>
      <c r="BI335" s="278"/>
      <c r="BJ335" s="278"/>
      <c r="BK335" s="278"/>
      <c r="BL335" s="278"/>
      <c r="BM335" s="278"/>
    </row>
    <row r="336" spans="1:65" ht="13.5" customHeight="1">
      <c r="A336" s="278"/>
      <c r="B336" s="278"/>
      <c r="C336" s="279"/>
      <c r="D336" s="278"/>
      <c r="E336" s="278"/>
      <c r="F336" s="278"/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  <c r="AA336" s="278"/>
      <c r="AB336" s="278"/>
      <c r="AC336" s="278"/>
      <c r="AD336" s="278"/>
      <c r="AE336" s="278"/>
      <c r="AF336" s="278"/>
      <c r="AG336" s="278"/>
      <c r="AH336" s="278"/>
      <c r="AI336" s="278"/>
      <c r="AJ336" s="278"/>
      <c r="AK336" s="278"/>
      <c r="AL336" s="278"/>
      <c r="AM336" s="278"/>
      <c r="AN336" s="278"/>
      <c r="AO336" s="278"/>
      <c r="AP336" s="278"/>
      <c r="AQ336" s="278"/>
      <c r="AR336" s="278"/>
      <c r="AS336" s="278"/>
      <c r="AT336" s="278"/>
      <c r="AU336" s="278"/>
      <c r="AV336" s="278"/>
      <c r="AW336" s="278"/>
      <c r="AX336" s="278"/>
      <c r="AY336" s="278"/>
      <c r="AZ336" s="278"/>
      <c r="BA336" s="278"/>
      <c r="BB336" s="278"/>
      <c r="BC336" s="278"/>
      <c r="BD336" s="278"/>
      <c r="BE336" s="278"/>
      <c r="BF336" s="278"/>
      <c r="BG336" s="278"/>
      <c r="BH336" s="278"/>
      <c r="BI336" s="278"/>
      <c r="BJ336" s="278"/>
      <c r="BK336" s="278"/>
      <c r="BL336" s="278"/>
      <c r="BM336" s="278"/>
    </row>
    <row r="337" spans="1:65" ht="13.5" customHeight="1">
      <c r="A337" s="278"/>
      <c r="B337" s="278"/>
      <c r="C337" s="279"/>
      <c r="D337" s="278"/>
      <c r="E337" s="278"/>
      <c r="F337" s="278"/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  <c r="AA337" s="278"/>
      <c r="AB337" s="278"/>
      <c r="AC337" s="278"/>
      <c r="AD337" s="278"/>
      <c r="AE337" s="278"/>
      <c r="AF337" s="278"/>
      <c r="AG337" s="278"/>
      <c r="AH337" s="278"/>
      <c r="AI337" s="278"/>
      <c r="AJ337" s="278"/>
      <c r="AK337" s="278"/>
      <c r="AL337" s="278"/>
      <c r="AM337" s="278"/>
      <c r="AN337" s="278"/>
      <c r="AO337" s="278"/>
      <c r="AP337" s="278"/>
      <c r="AQ337" s="278"/>
      <c r="AR337" s="278"/>
      <c r="AS337" s="278"/>
      <c r="AT337" s="278"/>
      <c r="AU337" s="278"/>
      <c r="AV337" s="278"/>
      <c r="AW337" s="278"/>
      <c r="AX337" s="278"/>
      <c r="AY337" s="278"/>
      <c r="AZ337" s="278"/>
      <c r="BA337" s="278"/>
      <c r="BB337" s="278"/>
      <c r="BC337" s="278"/>
      <c r="BD337" s="278"/>
      <c r="BE337" s="278"/>
      <c r="BF337" s="278"/>
      <c r="BG337" s="278"/>
      <c r="BH337" s="278"/>
      <c r="BI337" s="278"/>
      <c r="BJ337" s="278"/>
      <c r="BK337" s="278"/>
      <c r="BL337" s="278"/>
      <c r="BM337" s="278"/>
    </row>
    <row r="338" spans="1:65" ht="13.5" customHeight="1">
      <c r="A338" s="278"/>
      <c r="B338" s="278"/>
      <c r="C338" s="279"/>
      <c r="D338" s="278"/>
      <c r="E338" s="278"/>
      <c r="F338" s="278"/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  <c r="AA338" s="278"/>
      <c r="AB338" s="278"/>
      <c r="AC338" s="278"/>
      <c r="AD338" s="278"/>
      <c r="AE338" s="278"/>
      <c r="AF338" s="278"/>
      <c r="AG338" s="278"/>
      <c r="AH338" s="278"/>
      <c r="AI338" s="278"/>
      <c r="AJ338" s="278"/>
      <c r="AK338" s="278"/>
      <c r="AL338" s="278"/>
      <c r="AM338" s="278"/>
      <c r="AN338" s="278"/>
      <c r="AO338" s="278"/>
      <c r="AP338" s="278"/>
      <c r="AQ338" s="278"/>
      <c r="AR338" s="278"/>
      <c r="AS338" s="278"/>
      <c r="AT338" s="278"/>
      <c r="AU338" s="278"/>
      <c r="AV338" s="278"/>
      <c r="AW338" s="278"/>
      <c r="AX338" s="278"/>
      <c r="AY338" s="278"/>
      <c r="AZ338" s="278"/>
      <c r="BA338" s="278"/>
      <c r="BB338" s="278"/>
      <c r="BC338" s="278"/>
      <c r="BD338" s="278"/>
      <c r="BE338" s="278"/>
      <c r="BF338" s="278"/>
      <c r="BG338" s="278"/>
      <c r="BH338" s="278"/>
      <c r="BI338" s="278"/>
      <c r="BJ338" s="278"/>
      <c r="BK338" s="278"/>
      <c r="BL338" s="278"/>
      <c r="BM338" s="278"/>
    </row>
    <row r="339" spans="1:65" ht="13.5" customHeight="1">
      <c r="A339" s="278"/>
      <c r="B339" s="278"/>
      <c r="C339" s="279"/>
      <c r="D339" s="278"/>
      <c r="E339" s="278"/>
      <c r="F339" s="278"/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  <c r="AA339" s="278"/>
      <c r="AB339" s="278"/>
      <c r="AC339" s="278"/>
      <c r="AD339" s="278"/>
      <c r="AE339" s="278"/>
      <c r="AF339" s="278"/>
      <c r="AG339" s="278"/>
      <c r="AH339" s="278"/>
      <c r="AI339" s="278"/>
      <c r="AJ339" s="278"/>
      <c r="AK339" s="278"/>
      <c r="AL339" s="278"/>
      <c r="AM339" s="278"/>
      <c r="AN339" s="278"/>
      <c r="AO339" s="278"/>
      <c r="AP339" s="278"/>
      <c r="AQ339" s="278"/>
      <c r="AR339" s="278"/>
      <c r="AS339" s="278"/>
      <c r="AT339" s="278"/>
      <c r="AU339" s="278"/>
      <c r="AV339" s="278"/>
      <c r="AW339" s="278"/>
      <c r="AX339" s="278"/>
      <c r="AY339" s="278"/>
      <c r="AZ339" s="278"/>
      <c r="BA339" s="278"/>
      <c r="BB339" s="278"/>
      <c r="BC339" s="278"/>
      <c r="BD339" s="278"/>
      <c r="BE339" s="278"/>
      <c r="BF339" s="278"/>
      <c r="BG339" s="278"/>
      <c r="BH339" s="278"/>
      <c r="BI339" s="278"/>
      <c r="BJ339" s="278"/>
      <c r="BK339" s="278"/>
      <c r="BL339" s="278"/>
      <c r="BM339" s="278"/>
    </row>
    <row r="340" spans="1:65" ht="13.5" customHeight="1">
      <c r="A340" s="278"/>
      <c r="B340" s="278"/>
      <c r="C340" s="279"/>
      <c r="D340" s="278"/>
      <c r="E340" s="278"/>
      <c r="F340" s="27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  <c r="AA340" s="278"/>
      <c r="AB340" s="278"/>
      <c r="AC340" s="278"/>
      <c r="AD340" s="278"/>
      <c r="AE340" s="278"/>
      <c r="AF340" s="278"/>
      <c r="AG340" s="278"/>
      <c r="AH340" s="278"/>
      <c r="AI340" s="278"/>
      <c r="AJ340" s="278"/>
      <c r="AK340" s="278"/>
      <c r="AL340" s="278"/>
      <c r="AM340" s="278"/>
      <c r="AN340" s="278"/>
      <c r="AO340" s="278"/>
      <c r="AP340" s="278"/>
      <c r="AQ340" s="278"/>
      <c r="AR340" s="278"/>
      <c r="AS340" s="278"/>
      <c r="AT340" s="278"/>
      <c r="AU340" s="278"/>
      <c r="AV340" s="278"/>
      <c r="AW340" s="278"/>
      <c r="AX340" s="278"/>
      <c r="AY340" s="278"/>
      <c r="AZ340" s="278"/>
      <c r="BA340" s="278"/>
      <c r="BB340" s="278"/>
      <c r="BC340" s="278"/>
      <c r="BD340" s="278"/>
      <c r="BE340" s="278"/>
      <c r="BF340" s="278"/>
      <c r="BG340" s="278"/>
      <c r="BH340" s="278"/>
      <c r="BI340" s="278"/>
      <c r="BJ340" s="278"/>
      <c r="BK340" s="278"/>
      <c r="BL340" s="278"/>
      <c r="BM340" s="278"/>
    </row>
    <row r="341" spans="1:65" ht="13.5" customHeight="1">
      <c r="A341" s="278"/>
      <c r="B341" s="278"/>
      <c r="C341" s="279"/>
      <c r="D341" s="278"/>
      <c r="E341" s="278"/>
      <c r="F341" s="278"/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  <c r="AA341" s="278"/>
      <c r="AB341" s="278"/>
      <c r="AC341" s="278"/>
      <c r="AD341" s="278"/>
      <c r="AE341" s="278"/>
      <c r="AF341" s="278"/>
      <c r="AG341" s="278"/>
      <c r="AH341" s="278"/>
      <c r="AI341" s="278"/>
      <c r="AJ341" s="278"/>
      <c r="AK341" s="278"/>
      <c r="AL341" s="278"/>
      <c r="AM341" s="278"/>
      <c r="AN341" s="278"/>
      <c r="AO341" s="278"/>
      <c r="AP341" s="278"/>
      <c r="AQ341" s="278"/>
      <c r="AR341" s="278"/>
      <c r="AS341" s="278"/>
      <c r="AT341" s="278"/>
      <c r="AU341" s="278"/>
      <c r="AV341" s="278"/>
      <c r="AW341" s="278"/>
      <c r="AX341" s="278"/>
      <c r="AY341" s="278"/>
      <c r="AZ341" s="278"/>
      <c r="BA341" s="278"/>
      <c r="BB341" s="278"/>
      <c r="BC341" s="278"/>
      <c r="BD341" s="278"/>
      <c r="BE341" s="278"/>
      <c r="BF341" s="278"/>
      <c r="BG341" s="278"/>
      <c r="BH341" s="278"/>
      <c r="BI341" s="278"/>
      <c r="BJ341" s="278"/>
      <c r="BK341" s="278"/>
      <c r="BL341" s="278"/>
      <c r="BM341" s="278"/>
    </row>
    <row r="342" spans="1:65" ht="13.5" customHeight="1">
      <c r="A342" s="278"/>
      <c r="B342" s="278"/>
      <c r="C342" s="279"/>
      <c r="D342" s="278"/>
      <c r="E342" s="278"/>
      <c r="F342" s="278"/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  <c r="AA342" s="278"/>
      <c r="AB342" s="278"/>
      <c r="AC342" s="278"/>
      <c r="AD342" s="278"/>
      <c r="AE342" s="278"/>
      <c r="AF342" s="278"/>
      <c r="AG342" s="278"/>
      <c r="AH342" s="278"/>
      <c r="AI342" s="278"/>
      <c r="AJ342" s="278"/>
      <c r="AK342" s="278"/>
      <c r="AL342" s="278"/>
      <c r="AM342" s="278"/>
      <c r="AN342" s="278"/>
      <c r="AO342" s="278"/>
      <c r="AP342" s="278"/>
      <c r="AQ342" s="278"/>
      <c r="AR342" s="278"/>
      <c r="AS342" s="278"/>
      <c r="AT342" s="278"/>
      <c r="AU342" s="278"/>
      <c r="AV342" s="278"/>
      <c r="AW342" s="278"/>
      <c r="AX342" s="278"/>
      <c r="AY342" s="278"/>
      <c r="AZ342" s="278"/>
      <c r="BA342" s="278"/>
      <c r="BB342" s="278"/>
      <c r="BC342" s="278"/>
      <c r="BD342" s="278"/>
      <c r="BE342" s="278"/>
      <c r="BF342" s="278"/>
      <c r="BG342" s="278"/>
      <c r="BH342" s="278"/>
      <c r="BI342" s="278"/>
      <c r="BJ342" s="278"/>
      <c r="BK342" s="278"/>
      <c r="BL342" s="278"/>
      <c r="BM342" s="278"/>
    </row>
    <row r="343" spans="1:65" ht="13.5" customHeight="1">
      <c r="A343" s="278"/>
      <c r="B343" s="278"/>
      <c r="C343" s="279"/>
      <c r="D343" s="278"/>
      <c r="E343" s="278"/>
      <c r="F343" s="278"/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  <c r="AA343" s="278"/>
      <c r="AB343" s="278"/>
      <c r="AC343" s="278"/>
      <c r="AD343" s="278"/>
      <c r="AE343" s="278"/>
      <c r="AF343" s="278"/>
      <c r="AG343" s="278"/>
      <c r="AH343" s="278"/>
      <c r="AI343" s="278"/>
      <c r="AJ343" s="278"/>
      <c r="AK343" s="278"/>
      <c r="AL343" s="278"/>
      <c r="AM343" s="278"/>
      <c r="AN343" s="278"/>
      <c r="AO343" s="278"/>
      <c r="AP343" s="278"/>
      <c r="AQ343" s="278"/>
      <c r="AR343" s="278"/>
      <c r="AS343" s="278"/>
      <c r="AT343" s="278"/>
      <c r="AU343" s="278"/>
      <c r="AV343" s="278"/>
      <c r="AW343" s="278"/>
      <c r="AX343" s="278"/>
      <c r="AY343" s="278"/>
      <c r="AZ343" s="278"/>
      <c r="BA343" s="278"/>
      <c r="BB343" s="278"/>
      <c r="BC343" s="278"/>
      <c r="BD343" s="278"/>
      <c r="BE343" s="278"/>
      <c r="BF343" s="278"/>
      <c r="BG343" s="278"/>
      <c r="BH343" s="278"/>
      <c r="BI343" s="278"/>
      <c r="BJ343" s="278"/>
      <c r="BK343" s="278"/>
      <c r="BL343" s="278"/>
      <c r="BM343" s="278"/>
    </row>
    <row r="344" spans="1:65" ht="13.5" customHeight="1">
      <c r="A344" s="278"/>
      <c r="B344" s="278"/>
      <c r="C344" s="279"/>
      <c r="D344" s="278"/>
      <c r="E344" s="278"/>
      <c r="F344" s="278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  <c r="AA344" s="278"/>
      <c r="AB344" s="278"/>
      <c r="AC344" s="278"/>
      <c r="AD344" s="278"/>
      <c r="AE344" s="278"/>
      <c r="AF344" s="278"/>
      <c r="AG344" s="278"/>
      <c r="AH344" s="278"/>
      <c r="AI344" s="278"/>
      <c r="AJ344" s="278"/>
      <c r="AK344" s="278"/>
      <c r="AL344" s="278"/>
      <c r="AM344" s="278"/>
      <c r="AN344" s="278"/>
      <c r="AO344" s="278"/>
      <c r="AP344" s="278"/>
      <c r="AQ344" s="278"/>
      <c r="AR344" s="278"/>
      <c r="AS344" s="278"/>
      <c r="AT344" s="278"/>
      <c r="AU344" s="278"/>
      <c r="AV344" s="278"/>
      <c r="AW344" s="278"/>
      <c r="AX344" s="278"/>
      <c r="AY344" s="278"/>
      <c r="AZ344" s="278"/>
      <c r="BA344" s="278"/>
      <c r="BB344" s="278"/>
      <c r="BC344" s="278"/>
      <c r="BD344" s="278"/>
      <c r="BE344" s="278"/>
      <c r="BF344" s="278"/>
      <c r="BG344" s="278"/>
      <c r="BH344" s="278"/>
      <c r="BI344" s="278"/>
      <c r="BJ344" s="278"/>
      <c r="BK344" s="278"/>
      <c r="BL344" s="278"/>
      <c r="BM344" s="278"/>
    </row>
    <row r="345" spans="1:65" ht="13.5" customHeight="1">
      <c r="A345" s="278"/>
      <c r="B345" s="278"/>
      <c r="C345" s="279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  <c r="AA345" s="278"/>
      <c r="AB345" s="278"/>
      <c r="AC345" s="278"/>
      <c r="AD345" s="278"/>
      <c r="AE345" s="278"/>
      <c r="AF345" s="278"/>
      <c r="AG345" s="278"/>
      <c r="AH345" s="278"/>
      <c r="AI345" s="278"/>
      <c r="AJ345" s="278"/>
      <c r="AK345" s="278"/>
      <c r="AL345" s="278"/>
      <c r="AM345" s="278"/>
      <c r="AN345" s="278"/>
      <c r="AO345" s="278"/>
      <c r="AP345" s="278"/>
      <c r="AQ345" s="278"/>
      <c r="AR345" s="278"/>
      <c r="AS345" s="278"/>
      <c r="AT345" s="278"/>
      <c r="AU345" s="278"/>
      <c r="AV345" s="278"/>
      <c r="AW345" s="278"/>
      <c r="AX345" s="278"/>
      <c r="AY345" s="278"/>
      <c r="AZ345" s="278"/>
      <c r="BA345" s="278"/>
      <c r="BB345" s="278"/>
      <c r="BC345" s="278"/>
      <c r="BD345" s="278"/>
      <c r="BE345" s="278"/>
      <c r="BF345" s="278"/>
      <c r="BG345" s="278"/>
      <c r="BH345" s="278"/>
      <c r="BI345" s="278"/>
      <c r="BJ345" s="278"/>
      <c r="BK345" s="278"/>
      <c r="BL345" s="278"/>
      <c r="BM345" s="278"/>
    </row>
    <row r="346" spans="1:65" ht="13.5" customHeight="1">
      <c r="A346" s="278"/>
      <c r="B346" s="278"/>
      <c r="C346" s="279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  <c r="AA346" s="278"/>
      <c r="AB346" s="278"/>
      <c r="AC346" s="278"/>
      <c r="AD346" s="278"/>
      <c r="AE346" s="278"/>
      <c r="AF346" s="278"/>
      <c r="AG346" s="278"/>
      <c r="AH346" s="278"/>
      <c r="AI346" s="278"/>
      <c r="AJ346" s="278"/>
      <c r="AK346" s="278"/>
      <c r="AL346" s="278"/>
      <c r="AM346" s="278"/>
      <c r="AN346" s="278"/>
      <c r="AO346" s="278"/>
      <c r="AP346" s="278"/>
      <c r="AQ346" s="278"/>
      <c r="AR346" s="278"/>
      <c r="AS346" s="278"/>
      <c r="AT346" s="278"/>
      <c r="AU346" s="278"/>
      <c r="AV346" s="278"/>
      <c r="AW346" s="278"/>
      <c r="AX346" s="278"/>
      <c r="AY346" s="278"/>
      <c r="AZ346" s="278"/>
      <c r="BA346" s="278"/>
      <c r="BB346" s="278"/>
      <c r="BC346" s="278"/>
      <c r="BD346" s="278"/>
      <c r="BE346" s="278"/>
      <c r="BF346" s="278"/>
      <c r="BG346" s="278"/>
      <c r="BH346" s="278"/>
      <c r="BI346" s="278"/>
      <c r="BJ346" s="278"/>
      <c r="BK346" s="278"/>
      <c r="BL346" s="278"/>
      <c r="BM346" s="278"/>
    </row>
    <row r="347" spans="1:65" ht="13.5" customHeight="1">
      <c r="A347" s="278"/>
      <c r="B347" s="278"/>
      <c r="C347" s="279"/>
      <c r="D347" s="278"/>
      <c r="E347" s="278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  <c r="AA347" s="278"/>
      <c r="AB347" s="278"/>
      <c r="AC347" s="278"/>
      <c r="AD347" s="278"/>
      <c r="AE347" s="278"/>
      <c r="AF347" s="278"/>
      <c r="AG347" s="278"/>
      <c r="AH347" s="278"/>
      <c r="AI347" s="278"/>
      <c r="AJ347" s="278"/>
      <c r="AK347" s="278"/>
      <c r="AL347" s="278"/>
      <c r="AM347" s="278"/>
      <c r="AN347" s="278"/>
      <c r="AO347" s="278"/>
      <c r="AP347" s="278"/>
      <c r="AQ347" s="278"/>
      <c r="AR347" s="278"/>
      <c r="AS347" s="278"/>
      <c r="AT347" s="278"/>
      <c r="AU347" s="278"/>
      <c r="AV347" s="278"/>
      <c r="AW347" s="278"/>
      <c r="AX347" s="278"/>
      <c r="AY347" s="278"/>
      <c r="AZ347" s="278"/>
      <c r="BA347" s="278"/>
      <c r="BB347" s="278"/>
      <c r="BC347" s="278"/>
      <c r="BD347" s="278"/>
      <c r="BE347" s="278"/>
      <c r="BF347" s="278"/>
      <c r="BG347" s="278"/>
      <c r="BH347" s="278"/>
      <c r="BI347" s="278"/>
      <c r="BJ347" s="278"/>
      <c r="BK347" s="278"/>
      <c r="BL347" s="278"/>
      <c r="BM347" s="278"/>
    </row>
    <row r="348" spans="1:65" ht="13.5" customHeight="1">
      <c r="A348" s="278"/>
      <c r="B348" s="278"/>
      <c r="C348" s="279"/>
      <c r="D348" s="278"/>
      <c r="E348" s="278"/>
      <c r="F348" s="278"/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  <c r="AA348" s="278"/>
      <c r="AB348" s="278"/>
      <c r="AC348" s="278"/>
      <c r="AD348" s="278"/>
      <c r="AE348" s="278"/>
      <c r="AF348" s="278"/>
      <c r="AG348" s="278"/>
      <c r="AH348" s="278"/>
      <c r="AI348" s="278"/>
      <c r="AJ348" s="278"/>
      <c r="AK348" s="278"/>
      <c r="AL348" s="278"/>
      <c r="AM348" s="278"/>
      <c r="AN348" s="278"/>
      <c r="AO348" s="278"/>
      <c r="AP348" s="278"/>
      <c r="AQ348" s="278"/>
      <c r="AR348" s="278"/>
      <c r="AS348" s="278"/>
      <c r="AT348" s="278"/>
      <c r="AU348" s="278"/>
      <c r="AV348" s="278"/>
      <c r="AW348" s="278"/>
      <c r="AX348" s="278"/>
      <c r="AY348" s="278"/>
      <c r="AZ348" s="278"/>
      <c r="BA348" s="278"/>
      <c r="BB348" s="278"/>
      <c r="BC348" s="278"/>
      <c r="BD348" s="278"/>
      <c r="BE348" s="278"/>
      <c r="BF348" s="278"/>
      <c r="BG348" s="278"/>
      <c r="BH348" s="278"/>
      <c r="BI348" s="278"/>
      <c r="BJ348" s="278"/>
      <c r="BK348" s="278"/>
      <c r="BL348" s="278"/>
      <c r="BM348" s="278"/>
    </row>
    <row r="349" spans="1:65" ht="13.5" customHeight="1">
      <c r="A349" s="278"/>
      <c r="B349" s="278"/>
      <c r="C349" s="279"/>
      <c r="D349" s="278"/>
      <c r="E349" s="278"/>
      <c r="F349" s="278"/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  <c r="AA349" s="278"/>
      <c r="AB349" s="278"/>
      <c r="AC349" s="278"/>
      <c r="AD349" s="278"/>
      <c r="AE349" s="278"/>
      <c r="AF349" s="278"/>
      <c r="AG349" s="278"/>
      <c r="AH349" s="278"/>
      <c r="AI349" s="278"/>
      <c r="AJ349" s="278"/>
      <c r="AK349" s="278"/>
      <c r="AL349" s="278"/>
      <c r="AM349" s="278"/>
      <c r="AN349" s="278"/>
      <c r="AO349" s="278"/>
      <c r="AP349" s="278"/>
      <c r="AQ349" s="278"/>
      <c r="AR349" s="278"/>
      <c r="AS349" s="278"/>
      <c r="AT349" s="278"/>
      <c r="AU349" s="278"/>
      <c r="AV349" s="278"/>
      <c r="AW349" s="278"/>
      <c r="AX349" s="278"/>
      <c r="AY349" s="278"/>
      <c r="AZ349" s="278"/>
      <c r="BA349" s="278"/>
      <c r="BB349" s="278"/>
      <c r="BC349" s="278"/>
      <c r="BD349" s="278"/>
      <c r="BE349" s="278"/>
      <c r="BF349" s="278"/>
      <c r="BG349" s="278"/>
      <c r="BH349" s="278"/>
      <c r="BI349" s="278"/>
      <c r="BJ349" s="278"/>
      <c r="BK349" s="278"/>
      <c r="BL349" s="278"/>
      <c r="BM349" s="278"/>
    </row>
    <row r="350" spans="1:65" ht="13.5" customHeight="1">
      <c r="A350" s="278"/>
      <c r="B350" s="278"/>
      <c r="C350" s="279"/>
      <c r="D350" s="278"/>
      <c r="E350" s="278"/>
      <c r="F350" s="278"/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  <c r="AA350" s="278"/>
      <c r="AB350" s="278"/>
      <c r="AC350" s="278"/>
      <c r="AD350" s="278"/>
      <c r="AE350" s="278"/>
      <c r="AF350" s="278"/>
      <c r="AG350" s="278"/>
      <c r="AH350" s="278"/>
      <c r="AI350" s="278"/>
      <c r="AJ350" s="278"/>
      <c r="AK350" s="278"/>
      <c r="AL350" s="278"/>
      <c r="AM350" s="278"/>
      <c r="AN350" s="278"/>
      <c r="AO350" s="278"/>
      <c r="AP350" s="278"/>
      <c r="AQ350" s="278"/>
      <c r="AR350" s="278"/>
      <c r="AS350" s="278"/>
      <c r="AT350" s="278"/>
      <c r="AU350" s="278"/>
      <c r="AV350" s="278"/>
      <c r="AW350" s="278"/>
      <c r="AX350" s="278"/>
      <c r="AY350" s="278"/>
      <c r="AZ350" s="278"/>
      <c r="BA350" s="278"/>
      <c r="BB350" s="278"/>
      <c r="BC350" s="278"/>
      <c r="BD350" s="278"/>
      <c r="BE350" s="278"/>
      <c r="BF350" s="278"/>
      <c r="BG350" s="278"/>
      <c r="BH350" s="278"/>
      <c r="BI350" s="278"/>
      <c r="BJ350" s="278"/>
      <c r="BK350" s="278"/>
      <c r="BL350" s="278"/>
      <c r="BM350" s="278"/>
    </row>
    <row r="351" spans="1:65" ht="13.5" customHeight="1">
      <c r="A351" s="278"/>
      <c r="B351" s="278"/>
      <c r="C351" s="279"/>
      <c r="D351" s="278"/>
      <c r="E351" s="278"/>
      <c r="F351" s="278"/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  <c r="X351" s="278"/>
      <c r="Y351" s="278"/>
      <c r="Z351" s="278"/>
      <c r="AA351" s="278"/>
      <c r="AB351" s="278"/>
      <c r="AC351" s="278"/>
      <c r="AD351" s="278"/>
      <c r="AE351" s="278"/>
      <c r="AF351" s="278"/>
      <c r="AG351" s="278"/>
      <c r="AH351" s="278"/>
      <c r="AI351" s="278"/>
      <c r="AJ351" s="278"/>
      <c r="AK351" s="278"/>
      <c r="AL351" s="278"/>
      <c r="AM351" s="278"/>
      <c r="AN351" s="278"/>
      <c r="AO351" s="278"/>
      <c r="AP351" s="278"/>
      <c r="AQ351" s="278"/>
      <c r="AR351" s="278"/>
      <c r="AS351" s="278"/>
      <c r="AT351" s="278"/>
      <c r="AU351" s="278"/>
      <c r="AV351" s="278"/>
      <c r="AW351" s="278"/>
      <c r="AX351" s="278"/>
      <c r="AY351" s="278"/>
      <c r="AZ351" s="278"/>
      <c r="BA351" s="278"/>
      <c r="BB351" s="278"/>
      <c r="BC351" s="278"/>
      <c r="BD351" s="278"/>
      <c r="BE351" s="278"/>
      <c r="BF351" s="278"/>
      <c r="BG351" s="278"/>
      <c r="BH351" s="278"/>
      <c r="BI351" s="278"/>
      <c r="BJ351" s="278"/>
      <c r="BK351" s="278"/>
      <c r="BL351" s="278"/>
      <c r="BM351" s="278"/>
    </row>
    <row r="352" spans="1:65" ht="13.5" customHeight="1">
      <c r="A352" s="278"/>
      <c r="B352" s="278"/>
      <c r="C352" s="279"/>
      <c r="D352" s="278"/>
      <c r="E352" s="278"/>
      <c r="F352" s="278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  <c r="AA352" s="278"/>
      <c r="AB352" s="278"/>
      <c r="AC352" s="278"/>
      <c r="AD352" s="278"/>
      <c r="AE352" s="278"/>
      <c r="AF352" s="278"/>
      <c r="AG352" s="278"/>
      <c r="AH352" s="278"/>
      <c r="AI352" s="278"/>
      <c r="AJ352" s="278"/>
      <c r="AK352" s="278"/>
      <c r="AL352" s="278"/>
      <c r="AM352" s="278"/>
      <c r="AN352" s="278"/>
      <c r="AO352" s="278"/>
      <c r="AP352" s="278"/>
      <c r="AQ352" s="278"/>
      <c r="AR352" s="278"/>
      <c r="AS352" s="278"/>
      <c r="AT352" s="278"/>
      <c r="AU352" s="278"/>
      <c r="AV352" s="278"/>
      <c r="AW352" s="278"/>
      <c r="AX352" s="278"/>
      <c r="AY352" s="278"/>
      <c r="AZ352" s="278"/>
      <c r="BA352" s="278"/>
      <c r="BB352" s="278"/>
      <c r="BC352" s="278"/>
      <c r="BD352" s="278"/>
      <c r="BE352" s="278"/>
      <c r="BF352" s="278"/>
      <c r="BG352" s="278"/>
      <c r="BH352" s="278"/>
      <c r="BI352" s="278"/>
      <c r="BJ352" s="278"/>
      <c r="BK352" s="278"/>
      <c r="BL352" s="278"/>
      <c r="BM352" s="278"/>
    </row>
    <row r="353" spans="1:65" ht="13.5" customHeight="1">
      <c r="A353" s="278"/>
      <c r="B353" s="278"/>
      <c r="C353" s="279"/>
      <c r="D353" s="278"/>
      <c r="E353" s="278"/>
      <c r="F353" s="27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  <c r="AA353" s="278"/>
      <c r="AB353" s="278"/>
      <c r="AC353" s="278"/>
      <c r="AD353" s="278"/>
      <c r="AE353" s="278"/>
      <c r="AF353" s="278"/>
      <c r="AG353" s="278"/>
      <c r="AH353" s="278"/>
      <c r="AI353" s="278"/>
      <c r="AJ353" s="278"/>
      <c r="AK353" s="278"/>
      <c r="AL353" s="278"/>
      <c r="AM353" s="278"/>
      <c r="AN353" s="278"/>
      <c r="AO353" s="278"/>
      <c r="AP353" s="278"/>
      <c r="AQ353" s="278"/>
      <c r="AR353" s="278"/>
      <c r="AS353" s="278"/>
      <c r="AT353" s="278"/>
      <c r="AU353" s="278"/>
      <c r="AV353" s="278"/>
      <c r="AW353" s="278"/>
      <c r="AX353" s="278"/>
      <c r="AY353" s="278"/>
      <c r="AZ353" s="278"/>
      <c r="BA353" s="278"/>
      <c r="BB353" s="278"/>
      <c r="BC353" s="278"/>
      <c r="BD353" s="278"/>
      <c r="BE353" s="278"/>
      <c r="BF353" s="278"/>
      <c r="BG353" s="278"/>
      <c r="BH353" s="278"/>
      <c r="BI353" s="278"/>
      <c r="BJ353" s="278"/>
      <c r="BK353" s="278"/>
      <c r="BL353" s="278"/>
      <c r="BM353" s="278"/>
    </row>
    <row r="354" spans="1:65" ht="13.5" customHeight="1">
      <c r="A354" s="278"/>
      <c r="B354" s="278"/>
      <c r="C354" s="279"/>
      <c r="D354" s="278"/>
      <c r="E354" s="278"/>
      <c r="F354" s="278"/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  <c r="AA354" s="278"/>
      <c r="AB354" s="278"/>
      <c r="AC354" s="278"/>
      <c r="AD354" s="278"/>
      <c r="AE354" s="278"/>
      <c r="AF354" s="278"/>
      <c r="AG354" s="278"/>
      <c r="AH354" s="278"/>
      <c r="AI354" s="278"/>
      <c r="AJ354" s="278"/>
      <c r="AK354" s="278"/>
      <c r="AL354" s="278"/>
      <c r="AM354" s="278"/>
      <c r="AN354" s="278"/>
      <c r="AO354" s="278"/>
      <c r="AP354" s="278"/>
      <c r="AQ354" s="278"/>
      <c r="AR354" s="278"/>
      <c r="AS354" s="278"/>
      <c r="AT354" s="278"/>
      <c r="AU354" s="278"/>
      <c r="AV354" s="278"/>
      <c r="AW354" s="278"/>
      <c r="AX354" s="278"/>
      <c r="AY354" s="278"/>
      <c r="AZ354" s="278"/>
      <c r="BA354" s="278"/>
      <c r="BB354" s="278"/>
      <c r="BC354" s="278"/>
      <c r="BD354" s="278"/>
      <c r="BE354" s="278"/>
      <c r="BF354" s="278"/>
      <c r="BG354" s="278"/>
      <c r="BH354" s="278"/>
      <c r="BI354" s="278"/>
      <c r="BJ354" s="278"/>
      <c r="BK354" s="278"/>
      <c r="BL354" s="278"/>
      <c r="BM354" s="278"/>
    </row>
    <row r="355" spans="1:65" ht="13.5" customHeight="1">
      <c r="A355" s="278"/>
      <c r="B355" s="278"/>
      <c r="C355" s="279"/>
      <c r="D355" s="278"/>
      <c r="E355" s="278"/>
      <c r="F355" s="278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  <c r="AA355" s="278"/>
      <c r="AB355" s="278"/>
      <c r="AC355" s="278"/>
      <c r="AD355" s="278"/>
      <c r="AE355" s="278"/>
      <c r="AF355" s="278"/>
      <c r="AG355" s="278"/>
      <c r="AH355" s="278"/>
      <c r="AI355" s="278"/>
      <c r="AJ355" s="278"/>
      <c r="AK355" s="278"/>
      <c r="AL355" s="278"/>
      <c r="AM355" s="278"/>
      <c r="AN355" s="278"/>
      <c r="AO355" s="278"/>
      <c r="AP355" s="278"/>
      <c r="AQ355" s="278"/>
      <c r="AR355" s="278"/>
      <c r="AS355" s="278"/>
      <c r="AT355" s="278"/>
      <c r="AU355" s="278"/>
      <c r="AV355" s="278"/>
      <c r="AW355" s="278"/>
      <c r="AX355" s="278"/>
      <c r="AY355" s="278"/>
      <c r="AZ355" s="278"/>
      <c r="BA355" s="278"/>
      <c r="BB355" s="278"/>
      <c r="BC355" s="278"/>
      <c r="BD355" s="278"/>
      <c r="BE355" s="278"/>
      <c r="BF355" s="278"/>
      <c r="BG355" s="278"/>
      <c r="BH355" s="278"/>
      <c r="BI355" s="278"/>
      <c r="BJ355" s="278"/>
      <c r="BK355" s="278"/>
      <c r="BL355" s="278"/>
      <c r="BM355" s="278"/>
    </row>
    <row r="356" spans="1:65" ht="13.5" customHeight="1">
      <c r="A356" s="278"/>
      <c r="B356" s="278"/>
      <c r="C356" s="279"/>
      <c r="D356" s="278"/>
      <c r="E356" s="278"/>
      <c r="F356" s="278"/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  <c r="AA356" s="278"/>
      <c r="AB356" s="278"/>
      <c r="AC356" s="278"/>
      <c r="AD356" s="278"/>
      <c r="AE356" s="278"/>
      <c r="AF356" s="278"/>
      <c r="AG356" s="278"/>
      <c r="AH356" s="278"/>
      <c r="AI356" s="278"/>
      <c r="AJ356" s="278"/>
      <c r="AK356" s="278"/>
      <c r="AL356" s="278"/>
      <c r="AM356" s="278"/>
      <c r="AN356" s="278"/>
      <c r="AO356" s="278"/>
      <c r="AP356" s="278"/>
      <c r="AQ356" s="278"/>
      <c r="AR356" s="278"/>
      <c r="AS356" s="278"/>
      <c r="AT356" s="278"/>
      <c r="AU356" s="278"/>
      <c r="AV356" s="278"/>
      <c r="AW356" s="278"/>
      <c r="AX356" s="278"/>
      <c r="AY356" s="278"/>
      <c r="AZ356" s="278"/>
      <c r="BA356" s="278"/>
      <c r="BB356" s="278"/>
      <c r="BC356" s="278"/>
      <c r="BD356" s="278"/>
      <c r="BE356" s="278"/>
      <c r="BF356" s="278"/>
      <c r="BG356" s="278"/>
      <c r="BH356" s="278"/>
      <c r="BI356" s="278"/>
      <c r="BJ356" s="278"/>
      <c r="BK356" s="278"/>
      <c r="BL356" s="278"/>
      <c r="BM356" s="278"/>
    </row>
    <row r="357" spans="1:65" ht="13.5" customHeight="1">
      <c r="A357" s="278"/>
      <c r="B357" s="278"/>
      <c r="C357" s="279"/>
      <c r="D357" s="278"/>
      <c r="E357" s="278"/>
      <c r="F357" s="278"/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  <c r="AA357" s="278"/>
      <c r="AB357" s="278"/>
      <c r="AC357" s="278"/>
      <c r="AD357" s="278"/>
      <c r="AE357" s="278"/>
      <c r="AF357" s="278"/>
      <c r="AG357" s="278"/>
      <c r="AH357" s="278"/>
      <c r="AI357" s="278"/>
      <c r="AJ357" s="278"/>
      <c r="AK357" s="278"/>
      <c r="AL357" s="278"/>
      <c r="AM357" s="278"/>
      <c r="AN357" s="278"/>
      <c r="AO357" s="278"/>
      <c r="AP357" s="278"/>
      <c r="AQ357" s="278"/>
      <c r="AR357" s="278"/>
      <c r="AS357" s="278"/>
      <c r="AT357" s="278"/>
      <c r="AU357" s="278"/>
      <c r="AV357" s="278"/>
      <c r="AW357" s="278"/>
      <c r="AX357" s="278"/>
      <c r="AY357" s="278"/>
      <c r="AZ357" s="278"/>
      <c r="BA357" s="278"/>
      <c r="BB357" s="278"/>
      <c r="BC357" s="278"/>
      <c r="BD357" s="278"/>
      <c r="BE357" s="278"/>
      <c r="BF357" s="278"/>
      <c r="BG357" s="278"/>
      <c r="BH357" s="278"/>
      <c r="BI357" s="278"/>
      <c r="BJ357" s="278"/>
      <c r="BK357" s="278"/>
      <c r="BL357" s="278"/>
      <c r="BM357" s="278"/>
    </row>
    <row r="358" spans="1:65" ht="13.5" customHeight="1">
      <c r="A358" s="278"/>
      <c r="B358" s="278"/>
      <c r="C358" s="279"/>
      <c r="D358" s="278"/>
      <c r="E358" s="278"/>
      <c r="F358" s="278"/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  <c r="AA358" s="278"/>
      <c r="AB358" s="278"/>
      <c r="AC358" s="278"/>
      <c r="AD358" s="278"/>
      <c r="AE358" s="278"/>
      <c r="AF358" s="278"/>
      <c r="AG358" s="278"/>
      <c r="AH358" s="278"/>
      <c r="AI358" s="278"/>
      <c r="AJ358" s="278"/>
      <c r="AK358" s="278"/>
      <c r="AL358" s="278"/>
      <c r="AM358" s="278"/>
      <c r="AN358" s="278"/>
      <c r="AO358" s="278"/>
      <c r="AP358" s="278"/>
      <c r="AQ358" s="278"/>
      <c r="AR358" s="278"/>
      <c r="AS358" s="278"/>
      <c r="AT358" s="278"/>
      <c r="AU358" s="278"/>
      <c r="AV358" s="278"/>
      <c r="AW358" s="278"/>
      <c r="AX358" s="278"/>
      <c r="AY358" s="278"/>
      <c r="AZ358" s="278"/>
      <c r="BA358" s="278"/>
      <c r="BB358" s="278"/>
      <c r="BC358" s="278"/>
      <c r="BD358" s="278"/>
      <c r="BE358" s="278"/>
      <c r="BF358" s="278"/>
      <c r="BG358" s="278"/>
      <c r="BH358" s="278"/>
      <c r="BI358" s="278"/>
      <c r="BJ358" s="278"/>
      <c r="BK358" s="278"/>
      <c r="BL358" s="278"/>
      <c r="BM358" s="278"/>
    </row>
    <row r="359" spans="1:65" ht="13.5" customHeight="1">
      <c r="A359" s="278"/>
      <c r="B359" s="278"/>
      <c r="C359" s="279"/>
      <c r="D359" s="278"/>
      <c r="E359" s="278"/>
      <c r="F359" s="278"/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  <c r="AA359" s="278"/>
      <c r="AB359" s="278"/>
      <c r="AC359" s="278"/>
      <c r="AD359" s="278"/>
      <c r="AE359" s="278"/>
      <c r="AF359" s="278"/>
      <c r="AG359" s="278"/>
      <c r="AH359" s="278"/>
      <c r="AI359" s="278"/>
      <c r="AJ359" s="278"/>
      <c r="AK359" s="278"/>
      <c r="AL359" s="278"/>
      <c r="AM359" s="278"/>
      <c r="AN359" s="278"/>
      <c r="AO359" s="278"/>
      <c r="AP359" s="278"/>
      <c r="AQ359" s="278"/>
      <c r="AR359" s="278"/>
      <c r="AS359" s="278"/>
      <c r="AT359" s="278"/>
      <c r="AU359" s="278"/>
      <c r="AV359" s="278"/>
      <c r="AW359" s="278"/>
      <c r="AX359" s="278"/>
      <c r="AY359" s="278"/>
      <c r="AZ359" s="278"/>
      <c r="BA359" s="278"/>
      <c r="BB359" s="278"/>
      <c r="BC359" s="278"/>
      <c r="BD359" s="278"/>
      <c r="BE359" s="278"/>
      <c r="BF359" s="278"/>
      <c r="BG359" s="278"/>
      <c r="BH359" s="278"/>
      <c r="BI359" s="278"/>
      <c r="BJ359" s="278"/>
      <c r="BK359" s="278"/>
      <c r="BL359" s="278"/>
      <c r="BM359" s="278"/>
    </row>
    <row r="360" spans="1:65" ht="13.5" customHeight="1">
      <c r="A360" s="278"/>
      <c r="B360" s="278"/>
      <c r="C360" s="279"/>
      <c r="D360" s="278"/>
      <c r="E360" s="278"/>
      <c r="F360" s="278"/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  <c r="AA360" s="278"/>
      <c r="AB360" s="278"/>
      <c r="AC360" s="278"/>
      <c r="AD360" s="278"/>
      <c r="AE360" s="278"/>
      <c r="AF360" s="278"/>
      <c r="AG360" s="278"/>
      <c r="AH360" s="278"/>
      <c r="AI360" s="278"/>
      <c r="AJ360" s="278"/>
      <c r="AK360" s="278"/>
      <c r="AL360" s="278"/>
      <c r="AM360" s="278"/>
      <c r="AN360" s="278"/>
      <c r="AO360" s="278"/>
      <c r="AP360" s="278"/>
      <c r="AQ360" s="278"/>
      <c r="AR360" s="278"/>
      <c r="AS360" s="278"/>
      <c r="AT360" s="278"/>
      <c r="AU360" s="278"/>
      <c r="AV360" s="278"/>
      <c r="AW360" s="278"/>
      <c r="AX360" s="278"/>
      <c r="AY360" s="278"/>
      <c r="AZ360" s="278"/>
      <c r="BA360" s="278"/>
      <c r="BB360" s="278"/>
      <c r="BC360" s="278"/>
      <c r="BD360" s="278"/>
      <c r="BE360" s="278"/>
      <c r="BF360" s="278"/>
      <c r="BG360" s="278"/>
      <c r="BH360" s="278"/>
      <c r="BI360" s="278"/>
      <c r="BJ360" s="278"/>
      <c r="BK360" s="278"/>
      <c r="BL360" s="278"/>
      <c r="BM360" s="278"/>
    </row>
    <row r="361" spans="1:65" ht="13.5" customHeight="1">
      <c r="A361" s="278"/>
      <c r="B361" s="278"/>
      <c r="C361" s="279"/>
      <c r="D361" s="278"/>
      <c r="E361" s="278"/>
      <c r="F361" s="278"/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  <c r="AA361" s="278"/>
      <c r="AB361" s="278"/>
      <c r="AC361" s="278"/>
      <c r="AD361" s="278"/>
      <c r="AE361" s="278"/>
      <c r="AF361" s="278"/>
      <c r="AG361" s="278"/>
      <c r="AH361" s="278"/>
      <c r="AI361" s="278"/>
      <c r="AJ361" s="278"/>
      <c r="AK361" s="278"/>
      <c r="AL361" s="278"/>
      <c r="AM361" s="278"/>
      <c r="AN361" s="278"/>
      <c r="AO361" s="278"/>
      <c r="AP361" s="278"/>
      <c r="AQ361" s="278"/>
      <c r="AR361" s="278"/>
      <c r="AS361" s="278"/>
      <c r="AT361" s="278"/>
      <c r="AU361" s="278"/>
      <c r="AV361" s="278"/>
      <c r="AW361" s="278"/>
      <c r="AX361" s="278"/>
      <c r="AY361" s="278"/>
      <c r="AZ361" s="278"/>
      <c r="BA361" s="278"/>
      <c r="BB361" s="278"/>
      <c r="BC361" s="278"/>
      <c r="BD361" s="278"/>
      <c r="BE361" s="278"/>
      <c r="BF361" s="278"/>
      <c r="BG361" s="278"/>
      <c r="BH361" s="278"/>
      <c r="BI361" s="278"/>
      <c r="BJ361" s="278"/>
      <c r="BK361" s="278"/>
      <c r="BL361" s="278"/>
      <c r="BM361" s="278"/>
    </row>
    <row r="362" spans="1:65" ht="13.5" customHeight="1">
      <c r="A362" s="278"/>
      <c r="B362" s="278"/>
      <c r="C362" s="279"/>
      <c r="D362" s="278"/>
      <c r="E362" s="278"/>
      <c r="F362" s="278"/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  <c r="AA362" s="278"/>
      <c r="AB362" s="278"/>
      <c r="AC362" s="278"/>
      <c r="AD362" s="278"/>
      <c r="AE362" s="278"/>
      <c r="AF362" s="278"/>
      <c r="AG362" s="278"/>
      <c r="AH362" s="278"/>
      <c r="AI362" s="278"/>
      <c r="AJ362" s="278"/>
      <c r="AK362" s="278"/>
      <c r="AL362" s="278"/>
      <c r="AM362" s="278"/>
      <c r="AN362" s="278"/>
      <c r="AO362" s="278"/>
      <c r="AP362" s="278"/>
      <c r="AQ362" s="278"/>
      <c r="AR362" s="278"/>
      <c r="AS362" s="278"/>
      <c r="AT362" s="278"/>
      <c r="AU362" s="278"/>
      <c r="AV362" s="278"/>
      <c r="AW362" s="278"/>
      <c r="AX362" s="278"/>
      <c r="AY362" s="278"/>
      <c r="AZ362" s="278"/>
      <c r="BA362" s="278"/>
      <c r="BB362" s="278"/>
      <c r="BC362" s="278"/>
      <c r="BD362" s="278"/>
      <c r="BE362" s="278"/>
      <c r="BF362" s="278"/>
      <c r="BG362" s="278"/>
      <c r="BH362" s="278"/>
      <c r="BI362" s="278"/>
      <c r="BJ362" s="278"/>
      <c r="BK362" s="278"/>
      <c r="BL362" s="278"/>
      <c r="BM362" s="278"/>
    </row>
    <row r="363" spans="1:65" ht="13.5" customHeight="1">
      <c r="A363" s="278"/>
      <c r="B363" s="278"/>
      <c r="C363" s="279"/>
      <c r="D363" s="278"/>
      <c r="E363" s="278"/>
      <c r="F363" s="278"/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  <c r="AA363" s="278"/>
      <c r="AB363" s="278"/>
      <c r="AC363" s="278"/>
      <c r="AD363" s="278"/>
      <c r="AE363" s="278"/>
      <c r="AF363" s="278"/>
      <c r="AG363" s="278"/>
      <c r="AH363" s="278"/>
      <c r="AI363" s="278"/>
      <c r="AJ363" s="278"/>
      <c r="AK363" s="278"/>
      <c r="AL363" s="278"/>
      <c r="AM363" s="278"/>
      <c r="AN363" s="278"/>
      <c r="AO363" s="278"/>
      <c r="AP363" s="278"/>
      <c r="AQ363" s="278"/>
      <c r="AR363" s="278"/>
      <c r="AS363" s="278"/>
      <c r="AT363" s="278"/>
      <c r="AU363" s="278"/>
      <c r="AV363" s="278"/>
      <c r="AW363" s="278"/>
      <c r="AX363" s="278"/>
      <c r="AY363" s="278"/>
      <c r="AZ363" s="278"/>
      <c r="BA363" s="278"/>
      <c r="BB363" s="278"/>
      <c r="BC363" s="278"/>
      <c r="BD363" s="278"/>
      <c r="BE363" s="278"/>
      <c r="BF363" s="278"/>
      <c r="BG363" s="278"/>
      <c r="BH363" s="278"/>
      <c r="BI363" s="278"/>
      <c r="BJ363" s="278"/>
      <c r="BK363" s="278"/>
      <c r="BL363" s="278"/>
      <c r="BM363" s="278"/>
    </row>
    <row r="364" spans="1:65" ht="13.5" customHeight="1">
      <c r="A364" s="278"/>
      <c r="B364" s="278"/>
      <c r="C364" s="279"/>
      <c r="D364" s="278"/>
      <c r="E364" s="278"/>
      <c r="F364" s="278"/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  <c r="AA364" s="278"/>
      <c r="AB364" s="278"/>
      <c r="AC364" s="278"/>
      <c r="AD364" s="278"/>
      <c r="AE364" s="278"/>
      <c r="AF364" s="278"/>
      <c r="AG364" s="278"/>
      <c r="AH364" s="278"/>
      <c r="AI364" s="278"/>
      <c r="AJ364" s="278"/>
      <c r="AK364" s="278"/>
      <c r="AL364" s="278"/>
      <c r="AM364" s="278"/>
      <c r="AN364" s="278"/>
      <c r="AO364" s="278"/>
      <c r="AP364" s="278"/>
      <c r="AQ364" s="278"/>
      <c r="AR364" s="278"/>
      <c r="AS364" s="278"/>
      <c r="AT364" s="278"/>
      <c r="AU364" s="278"/>
      <c r="AV364" s="278"/>
      <c r="AW364" s="278"/>
      <c r="AX364" s="278"/>
      <c r="AY364" s="278"/>
      <c r="AZ364" s="278"/>
      <c r="BA364" s="278"/>
      <c r="BB364" s="278"/>
      <c r="BC364" s="278"/>
      <c r="BD364" s="278"/>
      <c r="BE364" s="278"/>
      <c r="BF364" s="278"/>
      <c r="BG364" s="278"/>
      <c r="BH364" s="278"/>
      <c r="BI364" s="278"/>
      <c r="BJ364" s="278"/>
      <c r="BK364" s="278"/>
      <c r="BL364" s="278"/>
      <c r="BM364" s="278"/>
    </row>
    <row r="365" spans="1:65" ht="13.5" customHeight="1">
      <c r="A365" s="278"/>
      <c r="B365" s="278"/>
      <c r="C365" s="279"/>
      <c r="D365" s="278"/>
      <c r="E365" s="278"/>
      <c r="F365" s="278"/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  <c r="AA365" s="278"/>
      <c r="AB365" s="278"/>
      <c r="AC365" s="278"/>
      <c r="AD365" s="278"/>
      <c r="AE365" s="278"/>
      <c r="AF365" s="278"/>
      <c r="AG365" s="278"/>
      <c r="AH365" s="278"/>
      <c r="AI365" s="278"/>
      <c r="AJ365" s="278"/>
      <c r="AK365" s="278"/>
      <c r="AL365" s="278"/>
      <c r="AM365" s="278"/>
      <c r="AN365" s="278"/>
      <c r="AO365" s="278"/>
      <c r="AP365" s="278"/>
      <c r="AQ365" s="278"/>
      <c r="AR365" s="278"/>
      <c r="AS365" s="278"/>
      <c r="AT365" s="278"/>
      <c r="AU365" s="278"/>
      <c r="AV365" s="278"/>
      <c r="AW365" s="278"/>
      <c r="AX365" s="278"/>
      <c r="AY365" s="278"/>
      <c r="AZ365" s="278"/>
      <c r="BA365" s="278"/>
      <c r="BB365" s="278"/>
      <c r="BC365" s="278"/>
      <c r="BD365" s="278"/>
      <c r="BE365" s="278"/>
      <c r="BF365" s="278"/>
      <c r="BG365" s="278"/>
      <c r="BH365" s="278"/>
      <c r="BI365" s="278"/>
      <c r="BJ365" s="278"/>
      <c r="BK365" s="278"/>
      <c r="BL365" s="278"/>
      <c r="BM365" s="278"/>
    </row>
    <row r="366" spans="1:65" ht="13.5" customHeight="1">
      <c r="A366" s="278"/>
      <c r="B366" s="278"/>
      <c r="C366" s="279"/>
      <c r="D366" s="278"/>
      <c r="E366" s="278"/>
      <c r="F366" s="278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  <c r="AA366" s="278"/>
      <c r="AB366" s="278"/>
      <c r="AC366" s="278"/>
      <c r="AD366" s="278"/>
      <c r="AE366" s="278"/>
      <c r="AF366" s="278"/>
      <c r="AG366" s="278"/>
      <c r="AH366" s="278"/>
      <c r="AI366" s="278"/>
      <c r="AJ366" s="278"/>
      <c r="AK366" s="278"/>
      <c r="AL366" s="278"/>
      <c r="AM366" s="278"/>
      <c r="AN366" s="278"/>
      <c r="AO366" s="278"/>
      <c r="AP366" s="278"/>
      <c r="AQ366" s="278"/>
      <c r="AR366" s="278"/>
      <c r="AS366" s="278"/>
      <c r="AT366" s="278"/>
      <c r="AU366" s="278"/>
      <c r="AV366" s="278"/>
      <c r="AW366" s="278"/>
      <c r="AX366" s="278"/>
      <c r="AY366" s="278"/>
      <c r="AZ366" s="278"/>
      <c r="BA366" s="278"/>
      <c r="BB366" s="278"/>
      <c r="BC366" s="278"/>
      <c r="BD366" s="278"/>
      <c r="BE366" s="278"/>
      <c r="BF366" s="278"/>
      <c r="BG366" s="278"/>
      <c r="BH366" s="278"/>
      <c r="BI366" s="278"/>
      <c r="BJ366" s="278"/>
      <c r="BK366" s="278"/>
      <c r="BL366" s="278"/>
      <c r="BM366" s="278"/>
    </row>
    <row r="367" spans="1:65" ht="13.5" customHeight="1">
      <c r="A367" s="278"/>
      <c r="B367" s="278"/>
      <c r="C367" s="279"/>
      <c r="D367" s="278"/>
      <c r="E367" s="278"/>
      <c r="F367" s="278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  <c r="AA367" s="278"/>
      <c r="AB367" s="278"/>
      <c r="AC367" s="278"/>
      <c r="AD367" s="278"/>
      <c r="AE367" s="278"/>
      <c r="AF367" s="278"/>
      <c r="AG367" s="278"/>
      <c r="AH367" s="278"/>
      <c r="AI367" s="278"/>
      <c r="AJ367" s="278"/>
      <c r="AK367" s="278"/>
      <c r="AL367" s="278"/>
      <c r="AM367" s="278"/>
      <c r="AN367" s="278"/>
      <c r="AO367" s="278"/>
      <c r="AP367" s="278"/>
      <c r="AQ367" s="278"/>
      <c r="AR367" s="278"/>
      <c r="AS367" s="278"/>
      <c r="AT367" s="278"/>
      <c r="AU367" s="278"/>
      <c r="AV367" s="278"/>
      <c r="AW367" s="278"/>
      <c r="AX367" s="278"/>
      <c r="AY367" s="278"/>
      <c r="AZ367" s="278"/>
      <c r="BA367" s="278"/>
      <c r="BB367" s="278"/>
      <c r="BC367" s="278"/>
      <c r="BD367" s="278"/>
      <c r="BE367" s="278"/>
      <c r="BF367" s="278"/>
      <c r="BG367" s="278"/>
      <c r="BH367" s="278"/>
      <c r="BI367" s="278"/>
      <c r="BJ367" s="278"/>
      <c r="BK367" s="278"/>
      <c r="BL367" s="278"/>
      <c r="BM367" s="278"/>
    </row>
    <row r="368" spans="1:65" ht="13.5" customHeight="1">
      <c r="A368" s="278"/>
      <c r="B368" s="278"/>
      <c r="C368" s="279"/>
      <c r="D368" s="278"/>
      <c r="E368" s="278"/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  <c r="AA368" s="278"/>
      <c r="AB368" s="278"/>
      <c r="AC368" s="278"/>
      <c r="AD368" s="278"/>
      <c r="AE368" s="278"/>
      <c r="AF368" s="278"/>
      <c r="AG368" s="278"/>
      <c r="AH368" s="278"/>
      <c r="AI368" s="278"/>
      <c r="AJ368" s="278"/>
      <c r="AK368" s="278"/>
      <c r="AL368" s="278"/>
      <c r="AM368" s="278"/>
      <c r="AN368" s="278"/>
      <c r="AO368" s="278"/>
      <c r="AP368" s="278"/>
      <c r="AQ368" s="278"/>
      <c r="AR368" s="278"/>
      <c r="AS368" s="278"/>
      <c r="AT368" s="278"/>
      <c r="AU368" s="278"/>
      <c r="AV368" s="278"/>
      <c r="AW368" s="278"/>
      <c r="AX368" s="278"/>
      <c r="AY368" s="278"/>
      <c r="AZ368" s="278"/>
      <c r="BA368" s="278"/>
      <c r="BB368" s="278"/>
      <c r="BC368" s="278"/>
      <c r="BD368" s="278"/>
      <c r="BE368" s="278"/>
      <c r="BF368" s="278"/>
      <c r="BG368" s="278"/>
      <c r="BH368" s="278"/>
      <c r="BI368" s="278"/>
      <c r="BJ368" s="278"/>
      <c r="BK368" s="278"/>
      <c r="BL368" s="278"/>
      <c r="BM368" s="278"/>
    </row>
    <row r="369" spans="1:65" ht="13.5" customHeight="1">
      <c r="A369" s="278"/>
      <c r="B369" s="278"/>
      <c r="C369" s="279"/>
      <c r="D369" s="278"/>
      <c r="E369" s="278"/>
      <c r="F369" s="278"/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  <c r="AA369" s="278"/>
      <c r="AB369" s="278"/>
      <c r="AC369" s="278"/>
      <c r="AD369" s="278"/>
      <c r="AE369" s="278"/>
      <c r="AF369" s="278"/>
      <c r="AG369" s="278"/>
      <c r="AH369" s="278"/>
      <c r="AI369" s="278"/>
      <c r="AJ369" s="278"/>
      <c r="AK369" s="278"/>
      <c r="AL369" s="278"/>
      <c r="AM369" s="278"/>
      <c r="AN369" s="278"/>
      <c r="AO369" s="278"/>
      <c r="AP369" s="278"/>
      <c r="AQ369" s="278"/>
      <c r="AR369" s="278"/>
      <c r="AS369" s="278"/>
      <c r="AT369" s="278"/>
      <c r="AU369" s="278"/>
      <c r="AV369" s="278"/>
      <c r="AW369" s="278"/>
      <c r="AX369" s="278"/>
      <c r="AY369" s="278"/>
      <c r="AZ369" s="278"/>
      <c r="BA369" s="278"/>
      <c r="BB369" s="278"/>
      <c r="BC369" s="278"/>
      <c r="BD369" s="278"/>
      <c r="BE369" s="278"/>
      <c r="BF369" s="278"/>
      <c r="BG369" s="278"/>
      <c r="BH369" s="278"/>
      <c r="BI369" s="278"/>
      <c r="BJ369" s="278"/>
      <c r="BK369" s="278"/>
      <c r="BL369" s="278"/>
      <c r="BM369" s="278"/>
    </row>
    <row r="370" spans="1:65" ht="13.5" customHeight="1">
      <c r="A370" s="278"/>
      <c r="B370" s="278"/>
      <c r="C370" s="279"/>
      <c r="D370" s="278"/>
      <c r="E370" s="278"/>
      <c r="F370" s="278"/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  <c r="AA370" s="278"/>
      <c r="AB370" s="278"/>
      <c r="AC370" s="278"/>
      <c r="AD370" s="278"/>
      <c r="AE370" s="278"/>
      <c r="AF370" s="278"/>
      <c r="AG370" s="278"/>
      <c r="AH370" s="278"/>
      <c r="AI370" s="278"/>
      <c r="AJ370" s="278"/>
      <c r="AK370" s="278"/>
      <c r="AL370" s="278"/>
      <c r="AM370" s="278"/>
      <c r="AN370" s="278"/>
      <c r="AO370" s="278"/>
      <c r="AP370" s="278"/>
      <c r="AQ370" s="278"/>
      <c r="AR370" s="278"/>
      <c r="AS370" s="278"/>
      <c r="AT370" s="278"/>
      <c r="AU370" s="278"/>
      <c r="AV370" s="278"/>
      <c r="AW370" s="278"/>
      <c r="AX370" s="278"/>
      <c r="AY370" s="278"/>
      <c r="AZ370" s="278"/>
      <c r="BA370" s="278"/>
      <c r="BB370" s="278"/>
      <c r="BC370" s="278"/>
      <c r="BD370" s="278"/>
      <c r="BE370" s="278"/>
      <c r="BF370" s="278"/>
      <c r="BG370" s="278"/>
      <c r="BH370" s="278"/>
      <c r="BI370" s="278"/>
      <c r="BJ370" s="278"/>
      <c r="BK370" s="278"/>
      <c r="BL370" s="278"/>
      <c r="BM370" s="278"/>
    </row>
    <row r="371" spans="1:65" ht="13.5" customHeight="1">
      <c r="A371" s="278"/>
      <c r="B371" s="278"/>
      <c r="C371" s="279"/>
      <c r="D371" s="278"/>
      <c r="E371" s="278"/>
      <c r="F371" s="278"/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  <c r="AA371" s="278"/>
      <c r="AB371" s="278"/>
      <c r="AC371" s="278"/>
      <c r="AD371" s="278"/>
      <c r="AE371" s="278"/>
      <c r="AF371" s="278"/>
      <c r="AG371" s="278"/>
      <c r="AH371" s="278"/>
      <c r="AI371" s="278"/>
      <c r="AJ371" s="278"/>
      <c r="AK371" s="278"/>
      <c r="AL371" s="278"/>
      <c r="AM371" s="278"/>
      <c r="AN371" s="278"/>
      <c r="AO371" s="278"/>
      <c r="AP371" s="278"/>
      <c r="AQ371" s="278"/>
      <c r="AR371" s="278"/>
      <c r="AS371" s="278"/>
      <c r="AT371" s="278"/>
      <c r="AU371" s="278"/>
      <c r="AV371" s="278"/>
      <c r="AW371" s="278"/>
      <c r="AX371" s="278"/>
      <c r="AY371" s="278"/>
      <c r="AZ371" s="278"/>
      <c r="BA371" s="278"/>
      <c r="BB371" s="278"/>
      <c r="BC371" s="278"/>
      <c r="BD371" s="278"/>
      <c r="BE371" s="278"/>
      <c r="BF371" s="278"/>
      <c r="BG371" s="278"/>
      <c r="BH371" s="278"/>
      <c r="BI371" s="278"/>
      <c r="BJ371" s="278"/>
      <c r="BK371" s="278"/>
      <c r="BL371" s="278"/>
      <c r="BM371" s="278"/>
    </row>
    <row r="372" spans="1:65" ht="13.5" customHeight="1">
      <c r="A372" s="278"/>
      <c r="B372" s="278"/>
      <c r="C372" s="279"/>
      <c r="D372" s="278"/>
      <c r="E372" s="278"/>
      <c r="F372" s="278"/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  <c r="AA372" s="278"/>
      <c r="AB372" s="278"/>
      <c r="AC372" s="278"/>
      <c r="AD372" s="278"/>
      <c r="AE372" s="278"/>
      <c r="AF372" s="278"/>
      <c r="AG372" s="278"/>
      <c r="AH372" s="278"/>
      <c r="AI372" s="278"/>
      <c r="AJ372" s="278"/>
      <c r="AK372" s="278"/>
      <c r="AL372" s="278"/>
      <c r="AM372" s="278"/>
      <c r="AN372" s="278"/>
      <c r="AO372" s="278"/>
      <c r="AP372" s="278"/>
      <c r="AQ372" s="278"/>
      <c r="AR372" s="278"/>
      <c r="AS372" s="278"/>
      <c r="AT372" s="278"/>
      <c r="AU372" s="278"/>
      <c r="AV372" s="278"/>
      <c r="AW372" s="278"/>
      <c r="AX372" s="278"/>
      <c r="AY372" s="278"/>
      <c r="AZ372" s="278"/>
      <c r="BA372" s="278"/>
      <c r="BB372" s="278"/>
      <c r="BC372" s="278"/>
      <c r="BD372" s="278"/>
      <c r="BE372" s="278"/>
      <c r="BF372" s="278"/>
      <c r="BG372" s="278"/>
      <c r="BH372" s="278"/>
      <c r="BI372" s="278"/>
      <c r="BJ372" s="278"/>
      <c r="BK372" s="278"/>
      <c r="BL372" s="278"/>
      <c r="BM372" s="278"/>
    </row>
    <row r="373" spans="1:65" ht="13.5" customHeight="1">
      <c r="A373" s="278"/>
      <c r="B373" s="278"/>
      <c r="C373" s="279"/>
      <c r="D373" s="278"/>
      <c r="E373" s="278"/>
      <c r="F373" s="278"/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  <c r="AA373" s="278"/>
      <c r="AB373" s="278"/>
      <c r="AC373" s="278"/>
      <c r="AD373" s="278"/>
      <c r="AE373" s="278"/>
      <c r="AF373" s="278"/>
      <c r="AG373" s="278"/>
      <c r="AH373" s="278"/>
      <c r="AI373" s="278"/>
      <c r="AJ373" s="278"/>
      <c r="AK373" s="278"/>
      <c r="AL373" s="278"/>
      <c r="AM373" s="278"/>
      <c r="AN373" s="278"/>
      <c r="AO373" s="278"/>
      <c r="AP373" s="278"/>
      <c r="AQ373" s="278"/>
      <c r="AR373" s="278"/>
      <c r="AS373" s="278"/>
      <c r="AT373" s="278"/>
      <c r="AU373" s="278"/>
      <c r="AV373" s="278"/>
      <c r="AW373" s="278"/>
      <c r="AX373" s="278"/>
      <c r="AY373" s="278"/>
      <c r="AZ373" s="278"/>
      <c r="BA373" s="278"/>
      <c r="BB373" s="278"/>
      <c r="BC373" s="278"/>
      <c r="BD373" s="278"/>
      <c r="BE373" s="278"/>
      <c r="BF373" s="278"/>
      <c r="BG373" s="278"/>
      <c r="BH373" s="278"/>
      <c r="BI373" s="278"/>
      <c r="BJ373" s="278"/>
      <c r="BK373" s="278"/>
      <c r="BL373" s="278"/>
      <c r="BM373" s="278"/>
    </row>
    <row r="374" spans="1:65" ht="13.5" customHeight="1">
      <c r="A374" s="278"/>
      <c r="B374" s="278"/>
      <c r="C374" s="279"/>
      <c r="D374" s="278"/>
      <c r="E374" s="278"/>
      <c r="F374" s="278"/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  <c r="AA374" s="278"/>
      <c r="AB374" s="278"/>
      <c r="AC374" s="278"/>
      <c r="AD374" s="278"/>
      <c r="AE374" s="278"/>
      <c r="AF374" s="278"/>
      <c r="AG374" s="278"/>
      <c r="AH374" s="278"/>
      <c r="AI374" s="278"/>
      <c r="AJ374" s="278"/>
      <c r="AK374" s="278"/>
      <c r="AL374" s="278"/>
      <c r="AM374" s="278"/>
      <c r="AN374" s="278"/>
      <c r="AO374" s="278"/>
      <c r="AP374" s="278"/>
      <c r="AQ374" s="278"/>
      <c r="AR374" s="278"/>
      <c r="AS374" s="278"/>
      <c r="AT374" s="278"/>
      <c r="AU374" s="278"/>
      <c r="AV374" s="278"/>
      <c r="AW374" s="278"/>
      <c r="AX374" s="278"/>
      <c r="AY374" s="278"/>
      <c r="AZ374" s="278"/>
      <c r="BA374" s="278"/>
      <c r="BB374" s="278"/>
      <c r="BC374" s="278"/>
      <c r="BD374" s="278"/>
      <c r="BE374" s="278"/>
      <c r="BF374" s="278"/>
      <c r="BG374" s="278"/>
      <c r="BH374" s="278"/>
      <c r="BI374" s="278"/>
      <c r="BJ374" s="278"/>
      <c r="BK374" s="278"/>
      <c r="BL374" s="278"/>
      <c r="BM374" s="278"/>
    </row>
    <row r="375" spans="1:65" ht="13.5" customHeight="1">
      <c r="A375" s="278"/>
      <c r="B375" s="278"/>
      <c r="C375" s="279"/>
      <c r="D375" s="278"/>
      <c r="E375" s="278"/>
      <c r="F375" s="278"/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  <c r="AA375" s="278"/>
      <c r="AB375" s="278"/>
      <c r="AC375" s="278"/>
      <c r="AD375" s="278"/>
      <c r="AE375" s="278"/>
      <c r="AF375" s="278"/>
      <c r="AG375" s="278"/>
      <c r="AH375" s="278"/>
      <c r="AI375" s="278"/>
      <c r="AJ375" s="278"/>
      <c r="AK375" s="278"/>
      <c r="AL375" s="278"/>
      <c r="AM375" s="278"/>
      <c r="AN375" s="278"/>
      <c r="AO375" s="278"/>
      <c r="AP375" s="278"/>
      <c r="AQ375" s="278"/>
      <c r="AR375" s="278"/>
      <c r="AS375" s="278"/>
      <c r="AT375" s="278"/>
      <c r="AU375" s="278"/>
      <c r="AV375" s="278"/>
      <c r="AW375" s="278"/>
      <c r="AX375" s="278"/>
      <c r="AY375" s="278"/>
      <c r="AZ375" s="278"/>
      <c r="BA375" s="278"/>
      <c r="BB375" s="278"/>
      <c r="BC375" s="278"/>
      <c r="BD375" s="278"/>
      <c r="BE375" s="278"/>
      <c r="BF375" s="278"/>
      <c r="BG375" s="278"/>
      <c r="BH375" s="278"/>
      <c r="BI375" s="278"/>
      <c r="BJ375" s="278"/>
      <c r="BK375" s="278"/>
      <c r="BL375" s="278"/>
      <c r="BM375" s="278"/>
    </row>
    <row r="376" spans="1:65" ht="13.5" customHeight="1">
      <c r="A376" s="278"/>
      <c r="B376" s="278"/>
      <c r="C376" s="279"/>
      <c r="D376" s="278"/>
      <c r="E376" s="278"/>
      <c r="F376" s="278"/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  <c r="AA376" s="278"/>
      <c r="AB376" s="278"/>
      <c r="AC376" s="278"/>
      <c r="AD376" s="278"/>
      <c r="AE376" s="278"/>
      <c r="AF376" s="278"/>
      <c r="AG376" s="278"/>
      <c r="AH376" s="278"/>
      <c r="AI376" s="278"/>
      <c r="AJ376" s="278"/>
      <c r="AK376" s="278"/>
      <c r="AL376" s="278"/>
      <c r="AM376" s="278"/>
      <c r="AN376" s="278"/>
      <c r="AO376" s="278"/>
      <c r="AP376" s="278"/>
      <c r="AQ376" s="278"/>
      <c r="AR376" s="278"/>
      <c r="AS376" s="278"/>
      <c r="AT376" s="278"/>
      <c r="AU376" s="278"/>
      <c r="AV376" s="278"/>
      <c r="AW376" s="278"/>
      <c r="AX376" s="278"/>
      <c r="AY376" s="278"/>
      <c r="AZ376" s="278"/>
      <c r="BA376" s="278"/>
      <c r="BB376" s="278"/>
      <c r="BC376" s="278"/>
      <c r="BD376" s="278"/>
      <c r="BE376" s="278"/>
      <c r="BF376" s="278"/>
      <c r="BG376" s="278"/>
      <c r="BH376" s="278"/>
      <c r="BI376" s="278"/>
      <c r="BJ376" s="278"/>
      <c r="BK376" s="278"/>
      <c r="BL376" s="278"/>
      <c r="BM376" s="278"/>
    </row>
    <row r="377" spans="1:65" ht="13.5" customHeight="1">
      <c r="A377" s="278"/>
      <c r="B377" s="278"/>
      <c r="C377" s="279"/>
      <c r="D377" s="278"/>
      <c r="E377" s="278"/>
      <c r="F377" s="278"/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  <c r="AA377" s="278"/>
      <c r="AB377" s="278"/>
      <c r="AC377" s="278"/>
      <c r="AD377" s="278"/>
      <c r="AE377" s="278"/>
      <c r="AF377" s="278"/>
      <c r="AG377" s="278"/>
      <c r="AH377" s="278"/>
      <c r="AI377" s="278"/>
      <c r="AJ377" s="278"/>
      <c r="AK377" s="278"/>
      <c r="AL377" s="278"/>
      <c r="AM377" s="278"/>
      <c r="AN377" s="278"/>
      <c r="AO377" s="278"/>
      <c r="AP377" s="278"/>
      <c r="AQ377" s="278"/>
      <c r="AR377" s="278"/>
      <c r="AS377" s="278"/>
      <c r="AT377" s="278"/>
      <c r="AU377" s="278"/>
      <c r="AV377" s="278"/>
      <c r="AW377" s="278"/>
      <c r="AX377" s="278"/>
      <c r="AY377" s="278"/>
      <c r="AZ377" s="278"/>
      <c r="BA377" s="278"/>
      <c r="BB377" s="278"/>
      <c r="BC377" s="278"/>
      <c r="BD377" s="278"/>
      <c r="BE377" s="278"/>
      <c r="BF377" s="278"/>
      <c r="BG377" s="278"/>
      <c r="BH377" s="278"/>
      <c r="BI377" s="278"/>
      <c r="BJ377" s="278"/>
      <c r="BK377" s="278"/>
      <c r="BL377" s="278"/>
      <c r="BM377" s="278"/>
    </row>
    <row r="378" spans="1:65" ht="13.5" customHeight="1">
      <c r="A378" s="278"/>
      <c r="B378" s="278"/>
      <c r="C378" s="279"/>
      <c r="D378" s="278"/>
      <c r="E378" s="278"/>
      <c r="F378" s="278"/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  <c r="AA378" s="278"/>
      <c r="AB378" s="278"/>
      <c r="AC378" s="278"/>
      <c r="AD378" s="278"/>
      <c r="AE378" s="278"/>
      <c r="AF378" s="278"/>
      <c r="AG378" s="278"/>
      <c r="AH378" s="278"/>
      <c r="AI378" s="278"/>
      <c r="AJ378" s="278"/>
      <c r="AK378" s="278"/>
      <c r="AL378" s="278"/>
      <c r="AM378" s="278"/>
      <c r="AN378" s="278"/>
      <c r="AO378" s="278"/>
      <c r="AP378" s="278"/>
      <c r="AQ378" s="278"/>
      <c r="AR378" s="278"/>
      <c r="AS378" s="278"/>
      <c r="AT378" s="278"/>
      <c r="AU378" s="278"/>
      <c r="AV378" s="278"/>
      <c r="AW378" s="278"/>
      <c r="AX378" s="278"/>
      <c r="AY378" s="278"/>
      <c r="AZ378" s="278"/>
      <c r="BA378" s="278"/>
      <c r="BB378" s="278"/>
      <c r="BC378" s="278"/>
      <c r="BD378" s="278"/>
      <c r="BE378" s="278"/>
      <c r="BF378" s="278"/>
      <c r="BG378" s="278"/>
      <c r="BH378" s="278"/>
      <c r="BI378" s="278"/>
      <c r="BJ378" s="278"/>
      <c r="BK378" s="278"/>
      <c r="BL378" s="278"/>
      <c r="BM378" s="278"/>
    </row>
    <row r="379" spans="1:65" ht="13.5" customHeight="1">
      <c r="A379" s="278"/>
      <c r="B379" s="278"/>
      <c r="C379" s="279"/>
      <c r="D379" s="278"/>
      <c r="E379" s="278"/>
      <c r="F379" s="278"/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  <c r="AA379" s="278"/>
      <c r="AB379" s="278"/>
      <c r="AC379" s="278"/>
      <c r="AD379" s="278"/>
      <c r="AE379" s="278"/>
      <c r="AF379" s="278"/>
      <c r="AG379" s="278"/>
      <c r="AH379" s="278"/>
      <c r="AI379" s="278"/>
      <c r="AJ379" s="278"/>
      <c r="AK379" s="278"/>
      <c r="AL379" s="278"/>
      <c r="AM379" s="278"/>
      <c r="AN379" s="278"/>
      <c r="AO379" s="278"/>
      <c r="AP379" s="278"/>
      <c r="AQ379" s="278"/>
      <c r="AR379" s="278"/>
      <c r="AS379" s="278"/>
      <c r="AT379" s="278"/>
      <c r="AU379" s="278"/>
      <c r="AV379" s="278"/>
      <c r="AW379" s="278"/>
      <c r="AX379" s="278"/>
      <c r="AY379" s="278"/>
      <c r="AZ379" s="278"/>
      <c r="BA379" s="278"/>
      <c r="BB379" s="278"/>
      <c r="BC379" s="278"/>
      <c r="BD379" s="278"/>
      <c r="BE379" s="278"/>
      <c r="BF379" s="278"/>
      <c r="BG379" s="278"/>
      <c r="BH379" s="278"/>
      <c r="BI379" s="278"/>
      <c r="BJ379" s="278"/>
      <c r="BK379" s="278"/>
      <c r="BL379" s="278"/>
      <c r="BM379" s="278"/>
    </row>
    <row r="380" spans="1:65" ht="13.5" customHeight="1">
      <c r="A380" s="278"/>
      <c r="B380" s="278"/>
      <c r="C380" s="279"/>
      <c r="D380" s="278"/>
      <c r="E380" s="278"/>
      <c r="F380" s="278"/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  <c r="AA380" s="278"/>
      <c r="AB380" s="278"/>
      <c r="AC380" s="278"/>
      <c r="AD380" s="278"/>
      <c r="AE380" s="278"/>
      <c r="AF380" s="278"/>
      <c r="AG380" s="278"/>
      <c r="AH380" s="278"/>
      <c r="AI380" s="278"/>
      <c r="AJ380" s="278"/>
      <c r="AK380" s="278"/>
      <c r="AL380" s="278"/>
      <c r="AM380" s="278"/>
      <c r="AN380" s="278"/>
      <c r="AO380" s="278"/>
      <c r="AP380" s="278"/>
      <c r="AQ380" s="278"/>
      <c r="AR380" s="278"/>
      <c r="AS380" s="278"/>
      <c r="AT380" s="278"/>
      <c r="AU380" s="278"/>
      <c r="AV380" s="278"/>
      <c r="AW380" s="278"/>
      <c r="AX380" s="278"/>
      <c r="AY380" s="278"/>
      <c r="AZ380" s="278"/>
      <c r="BA380" s="278"/>
      <c r="BB380" s="278"/>
      <c r="BC380" s="278"/>
      <c r="BD380" s="278"/>
      <c r="BE380" s="278"/>
      <c r="BF380" s="278"/>
      <c r="BG380" s="278"/>
      <c r="BH380" s="278"/>
      <c r="BI380" s="278"/>
      <c r="BJ380" s="278"/>
      <c r="BK380" s="278"/>
      <c r="BL380" s="278"/>
      <c r="BM380" s="278"/>
    </row>
    <row r="381" spans="1:65" ht="13.5" customHeight="1">
      <c r="A381" s="278"/>
      <c r="B381" s="278"/>
      <c r="C381" s="279"/>
      <c r="D381" s="278"/>
      <c r="E381" s="278"/>
      <c r="F381" s="278"/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  <c r="AA381" s="278"/>
      <c r="AB381" s="278"/>
      <c r="AC381" s="278"/>
      <c r="AD381" s="278"/>
      <c r="AE381" s="278"/>
      <c r="AF381" s="278"/>
      <c r="AG381" s="278"/>
      <c r="AH381" s="278"/>
      <c r="AI381" s="278"/>
      <c r="AJ381" s="278"/>
      <c r="AK381" s="278"/>
      <c r="AL381" s="278"/>
      <c r="AM381" s="278"/>
      <c r="AN381" s="278"/>
      <c r="AO381" s="278"/>
      <c r="AP381" s="278"/>
      <c r="AQ381" s="278"/>
      <c r="AR381" s="278"/>
      <c r="AS381" s="278"/>
      <c r="AT381" s="278"/>
      <c r="AU381" s="278"/>
      <c r="AV381" s="278"/>
      <c r="AW381" s="278"/>
      <c r="AX381" s="278"/>
      <c r="AY381" s="278"/>
      <c r="AZ381" s="278"/>
      <c r="BA381" s="278"/>
      <c r="BB381" s="278"/>
      <c r="BC381" s="278"/>
      <c r="BD381" s="278"/>
      <c r="BE381" s="278"/>
      <c r="BF381" s="278"/>
      <c r="BG381" s="278"/>
      <c r="BH381" s="278"/>
      <c r="BI381" s="278"/>
      <c r="BJ381" s="278"/>
      <c r="BK381" s="278"/>
      <c r="BL381" s="278"/>
      <c r="BM381" s="278"/>
    </row>
    <row r="382" spans="1:65" ht="13.5" customHeight="1">
      <c r="A382" s="278"/>
      <c r="B382" s="278"/>
      <c r="C382" s="279"/>
      <c r="D382" s="278"/>
      <c r="E382" s="278"/>
      <c r="F382" s="278"/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  <c r="AA382" s="278"/>
      <c r="AB382" s="278"/>
      <c r="AC382" s="278"/>
      <c r="AD382" s="278"/>
      <c r="AE382" s="278"/>
      <c r="AF382" s="278"/>
      <c r="AG382" s="278"/>
      <c r="AH382" s="278"/>
      <c r="AI382" s="278"/>
      <c r="AJ382" s="278"/>
      <c r="AK382" s="278"/>
      <c r="AL382" s="278"/>
      <c r="AM382" s="278"/>
      <c r="AN382" s="278"/>
      <c r="AO382" s="278"/>
      <c r="AP382" s="278"/>
      <c r="AQ382" s="278"/>
      <c r="AR382" s="278"/>
      <c r="AS382" s="278"/>
      <c r="AT382" s="278"/>
      <c r="AU382" s="278"/>
      <c r="AV382" s="278"/>
      <c r="AW382" s="278"/>
      <c r="AX382" s="278"/>
      <c r="AY382" s="278"/>
      <c r="AZ382" s="278"/>
      <c r="BA382" s="278"/>
      <c r="BB382" s="278"/>
      <c r="BC382" s="278"/>
      <c r="BD382" s="278"/>
      <c r="BE382" s="278"/>
      <c r="BF382" s="278"/>
      <c r="BG382" s="278"/>
      <c r="BH382" s="278"/>
      <c r="BI382" s="278"/>
      <c r="BJ382" s="278"/>
      <c r="BK382" s="278"/>
      <c r="BL382" s="278"/>
      <c r="BM382" s="278"/>
    </row>
    <row r="383" spans="1:65" ht="13.5" customHeight="1">
      <c r="A383" s="278"/>
      <c r="B383" s="278"/>
      <c r="C383" s="279"/>
      <c r="D383" s="278"/>
      <c r="E383" s="278"/>
      <c r="F383" s="278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  <c r="AA383" s="278"/>
      <c r="AB383" s="278"/>
      <c r="AC383" s="278"/>
      <c r="AD383" s="278"/>
      <c r="AE383" s="278"/>
      <c r="AF383" s="278"/>
      <c r="AG383" s="278"/>
      <c r="AH383" s="278"/>
      <c r="AI383" s="278"/>
      <c r="AJ383" s="278"/>
      <c r="AK383" s="278"/>
      <c r="AL383" s="278"/>
      <c r="AM383" s="278"/>
      <c r="AN383" s="278"/>
      <c r="AO383" s="278"/>
      <c r="AP383" s="278"/>
      <c r="AQ383" s="278"/>
      <c r="AR383" s="278"/>
      <c r="AS383" s="278"/>
      <c r="AT383" s="278"/>
      <c r="AU383" s="278"/>
      <c r="AV383" s="278"/>
      <c r="AW383" s="278"/>
      <c r="AX383" s="278"/>
      <c r="AY383" s="278"/>
      <c r="AZ383" s="278"/>
      <c r="BA383" s="278"/>
      <c r="BB383" s="278"/>
      <c r="BC383" s="278"/>
      <c r="BD383" s="278"/>
      <c r="BE383" s="278"/>
      <c r="BF383" s="278"/>
      <c r="BG383" s="278"/>
      <c r="BH383" s="278"/>
      <c r="BI383" s="278"/>
      <c r="BJ383" s="278"/>
      <c r="BK383" s="278"/>
      <c r="BL383" s="278"/>
      <c r="BM383" s="278"/>
    </row>
    <row r="384" spans="1:65" ht="13.5" customHeight="1">
      <c r="A384" s="278"/>
      <c r="B384" s="278"/>
      <c r="C384" s="279"/>
      <c r="D384" s="278"/>
      <c r="E384" s="278"/>
      <c r="F384" s="278"/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  <c r="AA384" s="278"/>
      <c r="AB384" s="278"/>
      <c r="AC384" s="278"/>
      <c r="AD384" s="278"/>
      <c r="AE384" s="278"/>
      <c r="AF384" s="278"/>
      <c r="AG384" s="278"/>
      <c r="AH384" s="278"/>
      <c r="AI384" s="278"/>
      <c r="AJ384" s="278"/>
      <c r="AK384" s="278"/>
      <c r="AL384" s="278"/>
      <c r="AM384" s="278"/>
      <c r="AN384" s="278"/>
      <c r="AO384" s="278"/>
      <c r="AP384" s="278"/>
      <c r="AQ384" s="278"/>
      <c r="AR384" s="278"/>
      <c r="AS384" s="278"/>
      <c r="AT384" s="278"/>
      <c r="AU384" s="278"/>
      <c r="AV384" s="278"/>
      <c r="AW384" s="278"/>
      <c r="AX384" s="278"/>
      <c r="AY384" s="278"/>
      <c r="AZ384" s="278"/>
      <c r="BA384" s="278"/>
      <c r="BB384" s="278"/>
      <c r="BC384" s="278"/>
      <c r="BD384" s="278"/>
      <c r="BE384" s="278"/>
      <c r="BF384" s="278"/>
      <c r="BG384" s="278"/>
      <c r="BH384" s="278"/>
      <c r="BI384" s="278"/>
      <c r="BJ384" s="278"/>
      <c r="BK384" s="278"/>
      <c r="BL384" s="278"/>
      <c r="BM384" s="278"/>
    </row>
    <row r="385" spans="1:65" ht="13.5" customHeight="1">
      <c r="A385" s="278"/>
      <c r="B385" s="278"/>
      <c r="C385" s="279"/>
      <c r="D385" s="278"/>
      <c r="E385" s="278"/>
      <c r="F385" s="27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  <c r="AA385" s="278"/>
      <c r="AB385" s="278"/>
      <c r="AC385" s="278"/>
      <c r="AD385" s="278"/>
      <c r="AE385" s="278"/>
      <c r="AF385" s="278"/>
      <c r="AG385" s="278"/>
      <c r="AH385" s="278"/>
      <c r="AI385" s="278"/>
      <c r="AJ385" s="278"/>
      <c r="AK385" s="278"/>
      <c r="AL385" s="278"/>
      <c r="AM385" s="278"/>
      <c r="AN385" s="278"/>
      <c r="AO385" s="278"/>
      <c r="AP385" s="278"/>
      <c r="AQ385" s="278"/>
      <c r="AR385" s="278"/>
      <c r="AS385" s="278"/>
      <c r="AT385" s="278"/>
      <c r="AU385" s="278"/>
      <c r="AV385" s="278"/>
      <c r="AW385" s="278"/>
      <c r="AX385" s="278"/>
      <c r="AY385" s="278"/>
      <c r="AZ385" s="278"/>
      <c r="BA385" s="278"/>
      <c r="BB385" s="278"/>
      <c r="BC385" s="278"/>
      <c r="BD385" s="278"/>
      <c r="BE385" s="278"/>
      <c r="BF385" s="278"/>
      <c r="BG385" s="278"/>
      <c r="BH385" s="278"/>
      <c r="BI385" s="278"/>
      <c r="BJ385" s="278"/>
      <c r="BK385" s="278"/>
      <c r="BL385" s="278"/>
      <c r="BM385" s="278"/>
    </row>
    <row r="386" spans="1:65" ht="13.5" customHeight="1">
      <c r="A386" s="278"/>
      <c r="B386" s="278"/>
      <c r="C386" s="279"/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  <c r="AA386" s="278"/>
      <c r="AB386" s="278"/>
      <c r="AC386" s="278"/>
      <c r="AD386" s="278"/>
      <c r="AE386" s="278"/>
      <c r="AF386" s="278"/>
      <c r="AG386" s="278"/>
      <c r="AH386" s="278"/>
      <c r="AI386" s="278"/>
      <c r="AJ386" s="278"/>
      <c r="AK386" s="278"/>
      <c r="AL386" s="278"/>
      <c r="AM386" s="278"/>
      <c r="AN386" s="278"/>
      <c r="AO386" s="278"/>
      <c r="AP386" s="278"/>
      <c r="AQ386" s="278"/>
      <c r="AR386" s="278"/>
      <c r="AS386" s="278"/>
      <c r="AT386" s="278"/>
      <c r="AU386" s="278"/>
      <c r="AV386" s="278"/>
      <c r="AW386" s="278"/>
      <c r="AX386" s="278"/>
      <c r="AY386" s="278"/>
      <c r="AZ386" s="278"/>
      <c r="BA386" s="278"/>
      <c r="BB386" s="278"/>
      <c r="BC386" s="278"/>
      <c r="BD386" s="278"/>
      <c r="BE386" s="278"/>
      <c r="BF386" s="278"/>
      <c r="BG386" s="278"/>
      <c r="BH386" s="278"/>
      <c r="BI386" s="278"/>
      <c r="BJ386" s="278"/>
      <c r="BK386" s="278"/>
      <c r="BL386" s="278"/>
      <c r="BM386" s="278"/>
    </row>
    <row r="387" spans="1:65" ht="13.5" customHeight="1">
      <c r="A387" s="278"/>
      <c r="B387" s="278"/>
      <c r="C387" s="279"/>
      <c r="D387" s="278"/>
      <c r="E387" s="278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  <c r="AA387" s="278"/>
      <c r="AB387" s="278"/>
      <c r="AC387" s="278"/>
      <c r="AD387" s="278"/>
      <c r="AE387" s="278"/>
      <c r="AF387" s="278"/>
      <c r="AG387" s="278"/>
      <c r="AH387" s="278"/>
      <c r="AI387" s="278"/>
      <c r="AJ387" s="278"/>
      <c r="AK387" s="278"/>
      <c r="AL387" s="278"/>
      <c r="AM387" s="278"/>
      <c r="AN387" s="278"/>
      <c r="AO387" s="278"/>
      <c r="AP387" s="278"/>
      <c r="AQ387" s="278"/>
      <c r="AR387" s="278"/>
      <c r="AS387" s="278"/>
      <c r="AT387" s="278"/>
      <c r="AU387" s="278"/>
      <c r="AV387" s="278"/>
      <c r="AW387" s="278"/>
      <c r="AX387" s="278"/>
      <c r="AY387" s="278"/>
      <c r="AZ387" s="278"/>
      <c r="BA387" s="278"/>
      <c r="BB387" s="278"/>
      <c r="BC387" s="278"/>
      <c r="BD387" s="278"/>
      <c r="BE387" s="278"/>
      <c r="BF387" s="278"/>
      <c r="BG387" s="278"/>
      <c r="BH387" s="278"/>
      <c r="BI387" s="278"/>
      <c r="BJ387" s="278"/>
      <c r="BK387" s="278"/>
      <c r="BL387" s="278"/>
      <c r="BM387" s="278"/>
    </row>
    <row r="388" spans="1:65" ht="13.5" customHeight="1">
      <c r="A388" s="278"/>
      <c r="B388" s="278"/>
      <c r="C388" s="279"/>
      <c r="D388" s="278"/>
      <c r="E388" s="278"/>
      <c r="F388" s="278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  <c r="AA388" s="278"/>
      <c r="AB388" s="278"/>
      <c r="AC388" s="278"/>
      <c r="AD388" s="278"/>
      <c r="AE388" s="278"/>
      <c r="AF388" s="278"/>
      <c r="AG388" s="278"/>
      <c r="AH388" s="278"/>
      <c r="AI388" s="278"/>
      <c r="AJ388" s="278"/>
      <c r="AK388" s="278"/>
      <c r="AL388" s="278"/>
      <c r="AM388" s="278"/>
      <c r="AN388" s="278"/>
      <c r="AO388" s="278"/>
      <c r="AP388" s="278"/>
      <c r="AQ388" s="278"/>
      <c r="AR388" s="278"/>
      <c r="AS388" s="278"/>
      <c r="AT388" s="278"/>
      <c r="AU388" s="278"/>
      <c r="AV388" s="278"/>
      <c r="AW388" s="278"/>
      <c r="AX388" s="278"/>
      <c r="AY388" s="278"/>
      <c r="AZ388" s="278"/>
      <c r="BA388" s="278"/>
      <c r="BB388" s="278"/>
      <c r="BC388" s="278"/>
      <c r="BD388" s="278"/>
      <c r="BE388" s="278"/>
      <c r="BF388" s="278"/>
      <c r="BG388" s="278"/>
      <c r="BH388" s="278"/>
      <c r="BI388" s="278"/>
      <c r="BJ388" s="278"/>
      <c r="BK388" s="278"/>
      <c r="BL388" s="278"/>
      <c r="BM388" s="278"/>
    </row>
    <row r="389" spans="1:65" ht="13.5" customHeight="1">
      <c r="A389" s="278"/>
      <c r="B389" s="278"/>
      <c r="C389" s="279"/>
      <c r="D389" s="278"/>
      <c r="E389" s="278"/>
      <c r="F389" s="278"/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  <c r="AA389" s="278"/>
      <c r="AB389" s="278"/>
      <c r="AC389" s="278"/>
      <c r="AD389" s="278"/>
      <c r="AE389" s="278"/>
      <c r="AF389" s="278"/>
      <c r="AG389" s="278"/>
      <c r="AH389" s="278"/>
      <c r="AI389" s="278"/>
      <c r="AJ389" s="278"/>
      <c r="AK389" s="278"/>
      <c r="AL389" s="278"/>
      <c r="AM389" s="278"/>
      <c r="AN389" s="278"/>
      <c r="AO389" s="278"/>
      <c r="AP389" s="278"/>
      <c r="AQ389" s="278"/>
      <c r="AR389" s="278"/>
      <c r="AS389" s="278"/>
      <c r="AT389" s="278"/>
      <c r="AU389" s="278"/>
      <c r="AV389" s="278"/>
      <c r="AW389" s="278"/>
      <c r="AX389" s="278"/>
      <c r="AY389" s="278"/>
      <c r="AZ389" s="278"/>
      <c r="BA389" s="278"/>
      <c r="BB389" s="278"/>
      <c r="BC389" s="278"/>
      <c r="BD389" s="278"/>
      <c r="BE389" s="278"/>
      <c r="BF389" s="278"/>
      <c r="BG389" s="278"/>
      <c r="BH389" s="278"/>
      <c r="BI389" s="278"/>
      <c r="BJ389" s="278"/>
      <c r="BK389" s="278"/>
      <c r="BL389" s="278"/>
      <c r="BM389" s="278"/>
    </row>
    <row r="390" spans="1:65" ht="13.5" customHeight="1">
      <c r="A390" s="278"/>
      <c r="B390" s="278"/>
      <c r="C390" s="279"/>
      <c r="D390" s="278"/>
      <c r="E390" s="278"/>
      <c r="F390" s="278"/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  <c r="AA390" s="278"/>
      <c r="AB390" s="278"/>
      <c r="AC390" s="278"/>
      <c r="AD390" s="278"/>
      <c r="AE390" s="278"/>
      <c r="AF390" s="278"/>
      <c r="AG390" s="278"/>
      <c r="AH390" s="278"/>
      <c r="AI390" s="278"/>
      <c r="AJ390" s="278"/>
      <c r="AK390" s="278"/>
      <c r="AL390" s="278"/>
      <c r="AM390" s="278"/>
      <c r="AN390" s="278"/>
      <c r="AO390" s="278"/>
      <c r="AP390" s="278"/>
      <c r="AQ390" s="278"/>
      <c r="AR390" s="278"/>
      <c r="AS390" s="278"/>
      <c r="AT390" s="278"/>
      <c r="AU390" s="278"/>
      <c r="AV390" s="278"/>
      <c r="AW390" s="278"/>
      <c r="AX390" s="278"/>
      <c r="AY390" s="278"/>
      <c r="AZ390" s="278"/>
      <c r="BA390" s="278"/>
      <c r="BB390" s="278"/>
      <c r="BC390" s="278"/>
      <c r="BD390" s="278"/>
      <c r="BE390" s="278"/>
      <c r="BF390" s="278"/>
      <c r="BG390" s="278"/>
      <c r="BH390" s="278"/>
      <c r="BI390" s="278"/>
      <c r="BJ390" s="278"/>
      <c r="BK390" s="278"/>
      <c r="BL390" s="278"/>
      <c r="BM390" s="278"/>
    </row>
    <row r="391" spans="1:65" ht="13.5" customHeight="1">
      <c r="A391" s="278"/>
      <c r="B391" s="278"/>
      <c r="C391" s="279"/>
      <c r="D391" s="278"/>
      <c r="E391" s="278"/>
      <c r="F391" s="278"/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  <c r="AA391" s="278"/>
      <c r="AB391" s="278"/>
      <c r="AC391" s="278"/>
      <c r="AD391" s="278"/>
      <c r="AE391" s="278"/>
      <c r="AF391" s="278"/>
      <c r="AG391" s="278"/>
      <c r="AH391" s="278"/>
      <c r="AI391" s="278"/>
      <c r="AJ391" s="278"/>
      <c r="AK391" s="278"/>
      <c r="AL391" s="278"/>
      <c r="AM391" s="278"/>
      <c r="AN391" s="278"/>
      <c r="AO391" s="278"/>
      <c r="AP391" s="278"/>
      <c r="AQ391" s="278"/>
      <c r="AR391" s="278"/>
      <c r="AS391" s="278"/>
      <c r="AT391" s="278"/>
      <c r="AU391" s="278"/>
      <c r="AV391" s="278"/>
      <c r="AW391" s="278"/>
      <c r="AX391" s="278"/>
      <c r="AY391" s="278"/>
      <c r="AZ391" s="278"/>
      <c r="BA391" s="278"/>
      <c r="BB391" s="278"/>
      <c r="BC391" s="278"/>
      <c r="BD391" s="278"/>
      <c r="BE391" s="278"/>
      <c r="BF391" s="278"/>
      <c r="BG391" s="278"/>
      <c r="BH391" s="278"/>
      <c r="BI391" s="278"/>
      <c r="BJ391" s="278"/>
      <c r="BK391" s="278"/>
      <c r="BL391" s="278"/>
      <c r="BM391" s="278"/>
    </row>
    <row r="392" spans="1:65" ht="13.5" customHeight="1">
      <c r="A392" s="278"/>
      <c r="B392" s="278"/>
      <c r="C392" s="279"/>
      <c r="D392" s="278"/>
      <c r="E392" s="278"/>
      <c r="F392" s="278"/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  <c r="AA392" s="278"/>
      <c r="AB392" s="278"/>
      <c r="AC392" s="278"/>
      <c r="AD392" s="278"/>
      <c r="AE392" s="278"/>
      <c r="AF392" s="278"/>
      <c r="AG392" s="278"/>
      <c r="AH392" s="278"/>
      <c r="AI392" s="278"/>
      <c r="AJ392" s="278"/>
      <c r="AK392" s="278"/>
      <c r="AL392" s="278"/>
      <c r="AM392" s="278"/>
      <c r="AN392" s="278"/>
      <c r="AO392" s="278"/>
      <c r="AP392" s="278"/>
      <c r="AQ392" s="278"/>
      <c r="AR392" s="278"/>
      <c r="AS392" s="278"/>
      <c r="AT392" s="278"/>
      <c r="AU392" s="278"/>
      <c r="AV392" s="278"/>
      <c r="AW392" s="278"/>
      <c r="AX392" s="278"/>
      <c r="AY392" s="278"/>
      <c r="AZ392" s="278"/>
      <c r="BA392" s="278"/>
      <c r="BB392" s="278"/>
      <c r="BC392" s="278"/>
      <c r="BD392" s="278"/>
      <c r="BE392" s="278"/>
      <c r="BF392" s="278"/>
      <c r="BG392" s="278"/>
      <c r="BH392" s="278"/>
      <c r="BI392" s="278"/>
      <c r="BJ392" s="278"/>
      <c r="BK392" s="278"/>
      <c r="BL392" s="278"/>
      <c r="BM392" s="278"/>
    </row>
    <row r="393" spans="1:65" ht="13.5" customHeight="1">
      <c r="A393" s="278"/>
      <c r="B393" s="278"/>
      <c r="C393" s="279"/>
      <c r="D393" s="278"/>
      <c r="E393" s="278"/>
      <c r="F393" s="278"/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  <c r="AA393" s="278"/>
      <c r="AB393" s="278"/>
      <c r="AC393" s="278"/>
      <c r="AD393" s="278"/>
      <c r="AE393" s="278"/>
      <c r="AF393" s="278"/>
      <c r="AG393" s="278"/>
      <c r="AH393" s="278"/>
      <c r="AI393" s="278"/>
      <c r="AJ393" s="278"/>
      <c r="AK393" s="278"/>
      <c r="AL393" s="278"/>
      <c r="AM393" s="278"/>
      <c r="AN393" s="278"/>
      <c r="AO393" s="278"/>
      <c r="AP393" s="278"/>
      <c r="AQ393" s="278"/>
      <c r="AR393" s="278"/>
      <c r="AS393" s="278"/>
      <c r="AT393" s="278"/>
      <c r="AU393" s="278"/>
      <c r="AV393" s="278"/>
      <c r="AW393" s="278"/>
      <c r="AX393" s="278"/>
      <c r="AY393" s="278"/>
      <c r="AZ393" s="278"/>
      <c r="BA393" s="278"/>
      <c r="BB393" s="278"/>
      <c r="BC393" s="278"/>
      <c r="BD393" s="278"/>
      <c r="BE393" s="278"/>
      <c r="BF393" s="278"/>
      <c r="BG393" s="278"/>
      <c r="BH393" s="278"/>
      <c r="BI393" s="278"/>
      <c r="BJ393" s="278"/>
      <c r="BK393" s="278"/>
      <c r="BL393" s="278"/>
      <c r="BM393" s="278"/>
    </row>
    <row r="394" spans="1:65" ht="13.5" customHeight="1">
      <c r="A394" s="278"/>
      <c r="B394" s="278"/>
      <c r="C394" s="279"/>
      <c r="D394" s="278"/>
      <c r="E394" s="278"/>
      <c r="F394" s="278"/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  <c r="AA394" s="278"/>
      <c r="AB394" s="278"/>
      <c r="AC394" s="278"/>
      <c r="AD394" s="278"/>
      <c r="AE394" s="278"/>
      <c r="AF394" s="278"/>
      <c r="AG394" s="278"/>
      <c r="AH394" s="278"/>
      <c r="AI394" s="278"/>
      <c r="AJ394" s="278"/>
      <c r="AK394" s="278"/>
      <c r="AL394" s="278"/>
      <c r="AM394" s="278"/>
      <c r="AN394" s="278"/>
      <c r="AO394" s="278"/>
      <c r="AP394" s="278"/>
      <c r="AQ394" s="278"/>
      <c r="AR394" s="278"/>
      <c r="AS394" s="278"/>
      <c r="AT394" s="278"/>
      <c r="AU394" s="278"/>
      <c r="AV394" s="278"/>
      <c r="AW394" s="278"/>
      <c r="AX394" s="278"/>
      <c r="AY394" s="278"/>
      <c r="AZ394" s="278"/>
      <c r="BA394" s="278"/>
      <c r="BB394" s="278"/>
      <c r="BC394" s="278"/>
      <c r="BD394" s="278"/>
      <c r="BE394" s="278"/>
      <c r="BF394" s="278"/>
      <c r="BG394" s="278"/>
      <c r="BH394" s="278"/>
      <c r="BI394" s="278"/>
      <c r="BJ394" s="278"/>
      <c r="BK394" s="278"/>
      <c r="BL394" s="278"/>
      <c r="BM394" s="278"/>
    </row>
    <row r="395" spans="1:65" ht="13.5" customHeight="1">
      <c r="A395" s="278"/>
      <c r="B395" s="278"/>
      <c r="C395" s="279"/>
      <c r="D395" s="278"/>
      <c r="E395" s="278"/>
      <c r="F395" s="278"/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  <c r="AA395" s="278"/>
      <c r="AB395" s="278"/>
      <c r="AC395" s="278"/>
      <c r="AD395" s="278"/>
      <c r="AE395" s="278"/>
      <c r="AF395" s="278"/>
      <c r="AG395" s="278"/>
      <c r="AH395" s="278"/>
      <c r="AI395" s="278"/>
      <c r="AJ395" s="278"/>
      <c r="AK395" s="278"/>
      <c r="AL395" s="278"/>
      <c r="AM395" s="278"/>
      <c r="AN395" s="278"/>
      <c r="AO395" s="278"/>
      <c r="AP395" s="278"/>
      <c r="AQ395" s="278"/>
      <c r="AR395" s="278"/>
      <c r="AS395" s="278"/>
      <c r="AT395" s="278"/>
      <c r="AU395" s="278"/>
      <c r="AV395" s="278"/>
      <c r="AW395" s="278"/>
      <c r="AX395" s="278"/>
      <c r="AY395" s="278"/>
      <c r="AZ395" s="278"/>
      <c r="BA395" s="278"/>
      <c r="BB395" s="278"/>
      <c r="BC395" s="278"/>
      <c r="BD395" s="278"/>
      <c r="BE395" s="278"/>
      <c r="BF395" s="278"/>
      <c r="BG395" s="278"/>
      <c r="BH395" s="278"/>
      <c r="BI395" s="278"/>
      <c r="BJ395" s="278"/>
      <c r="BK395" s="278"/>
      <c r="BL395" s="278"/>
      <c r="BM395" s="278"/>
    </row>
    <row r="396" spans="1:65" ht="13.5" customHeight="1">
      <c r="A396" s="278"/>
      <c r="B396" s="278"/>
      <c r="C396" s="279"/>
      <c r="D396" s="278"/>
      <c r="E396" s="278"/>
      <c r="F396" s="278"/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  <c r="AA396" s="278"/>
      <c r="AB396" s="278"/>
      <c r="AC396" s="278"/>
      <c r="AD396" s="278"/>
      <c r="AE396" s="278"/>
      <c r="AF396" s="278"/>
      <c r="AG396" s="278"/>
      <c r="AH396" s="278"/>
      <c r="AI396" s="278"/>
      <c r="AJ396" s="278"/>
      <c r="AK396" s="278"/>
      <c r="AL396" s="278"/>
      <c r="AM396" s="278"/>
      <c r="AN396" s="278"/>
      <c r="AO396" s="278"/>
      <c r="AP396" s="278"/>
      <c r="AQ396" s="278"/>
      <c r="AR396" s="278"/>
      <c r="AS396" s="278"/>
      <c r="AT396" s="278"/>
      <c r="AU396" s="278"/>
      <c r="AV396" s="278"/>
      <c r="AW396" s="278"/>
      <c r="AX396" s="278"/>
      <c r="AY396" s="278"/>
      <c r="AZ396" s="278"/>
      <c r="BA396" s="278"/>
      <c r="BB396" s="278"/>
      <c r="BC396" s="278"/>
      <c r="BD396" s="278"/>
      <c r="BE396" s="278"/>
      <c r="BF396" s="278"/>
      <c r="BG396" s="278"/>
      <c r="BH396" s="278"/>
      <c r="BI396" s="278"/>
      <c r="BJ396" s="278"/>
      <c r="BK396" s="278"/>
      <c r="BL396" s="278"/>
      <c r="BM396" s="278"/>
    </row>
    <row r="397" spans="1:65" ht="13.5" customHeight="1">
      <c r="A397" s="278"/>
      <c r="B397" s="278"/>
      <c r="C397" s="279"/>
      <c r="D397" s="278"/>
      <c r="E397" s="278"/>
      <c r="F397" s="278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  <c r="AA397" s="278"/>
      <c r="AB397" s="278"/>
      <c r="AC397" s="278"/>
      <c r="AD397" s="278"/>
      <c r="AE397" s="278"/>
      <c r="AF397" s="278"/>
      <c r="AG397" s="278"/>
      <c r="AH397" s="278"/>
      <c r="AI397" s="278"/>
      <c r="AJ397" s="278"/>
      <c r="AK397" s="278"/>
      <c r="AL397" s="278"/>
      <c r="AM397" s="278"/>
      <c r="AN397" s="278"/>
      <c r="AO397" s="278"/>
      <c r="AP397" s="278"/>
      <c r="AQ397" s="278"/>
      <c r="AR397" s="278"/>
      <c r="AS397" s="278"/>
      <c r="AT397" s="278"/>
      <c r="AU397" s="278"/>
      <c r="AV397" s="278"/>
      <c r="AW397" s="278"/>
      <c r="AX397" s="278"/>
      <c r="AY397" s="278"/>
      <c r="AZ397" s="278"/>
      <c r="BA397" s="278"/>
      <c r="BB397" s="278"/>
      <c r="BC397" s="278"/>
      <c r="BD397" s="278"/>
      <c r="BE397" s="278"/>
      <c r="BF397" s="278"/>
      <c r="BG397" s="278"/>
      <c r="BH397" s="278"/>
      <c r="BI397" s="278"/>
      <c r="BJ397" s="278"/>
      <c r="BK397" s="278"/>
      <c r="BL397" s="278"/>
      <c r="BM397" s="278"/>
    </row>
    <row r="398" spans="1:65" ht="13.5" customHeight="1">
      <c r="A398" s="278"/>
      <c r="B398" s="278"/>
      <c r="C398" s="279"/>
      <c r="D398" s="278"/>
      <c r="E398" s="278"/>
      <c r="F398" s="278"/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  <c r="AA398" s="278"/>
      <c r="AB398" s="278"/>
      <c r="AC398" s="278"/>
      <c r="AD398" s="278"/>
      <c r="AE398" s="278"/>
      <c r="AF398" s="278"/>
      <c r="AG398" s="278"/>
      <c r="AH398" s="278"/>
      <c r="AI398" s="278"/>
      <c r="AJ398" s="278"/>
      <c r="AK398" s="278"/>
      <c r="AL398" s="278"/>
      <c r="AM398" s="278"/>
      <c r="AN398" s="278"/>
      <c r="AO398" s="278"/>
      <c r="AP398" s="278"/>
      <c r="AQ398" s="278"/>
      <c r="AR398" s="278"/>
      <c r="AS398" s="278"/>
      <c r="AT398" s="278"/>
      <c r="AU398" s="278"/>
      <c r="AV398" s="278"/>
      <c r="AW398" s="278"/>
      <c r="AX398" s="278"/>
      <c r="AY398" s="278"/>
      <c r="AZ398" s="278"/>
      <c r="BA398" s="278"/>
      <c r="BB398" s="278"/>
      <c r="BC398" s="278"/>
      <c r="BD398" s="278"/>
      <c r="BE398" s="278"/>
      <c r="BF398" s="278"/>
      <c r="BG398" s="278"/>
      <c r="BH398" s="278"/>
      <c r="BI398" s="278"/>
      <c r="BJ398" s="278"/>
      <c r="BK398" s="278"/>
      <c r="BL398" s="278"/>
      <c r="BM398" s="278"/>
    </row>
    <row r="399" spans="1:65" ht="13.5" customHeight="1">
      <c r="A399" s="278"/>
      <c r="B399" s="278"/>
      <c r="C399" s="279"/>
      <c r="D399" s="278"/>
      <c r="E399" s="278"/>
      <c r="F399" s="278"/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  <c r="AA399" s="278"/>
      <c r="AB399" s="278"/>
      <c r="AC399" s="278"/>
      <c r="AD399" s="278"/>
      <c r="AE399" s="278"/>
      <c r="AF399" s="278"/>
      <c r="AG399" s="278"/>
      <c r="AH399" s="278"/>
      <c r="AI399" s="278"/>
      <c r="AJ399" s="278"/>
      <c r="AK399" s="278"/>
      <c r="AL399" s="278"/>
      <c r="AM399" s="278"/>
      <c r="AN399" s="278"/>
      <c r="AO399" s="278"/>
      <c r="AP399" s="278"/>
      <c r="AQ399" s="278"/>
      <c r="AR399" s="278"/>
      <c r="AS399" s="278"/>
      <c r="AT399" s="278"/>
      <c r="AU399" s="278"/>
      <c r="AV399" s="278"/>
      <c r="AW399" s="278"/>
      <c r="AX399" s="278"/>
      <c r="AY399" s="278"/>
      <c r="AZ399" s="278"/>
      <c r="BA399" s="278"/>
      <c r="BB399" s="278"/>
      <c r="BC399" s="278"/>
      <c r="BD399" s="278"/>
      <c r="BE399" s="278"/>
      <c r="BF399" s="278"/>
      <c r="BG399" s="278"/>
      <c r="BH399" s="278"/>
      <c r="BI399" s="278"/>
      <c r="BJ399" s="278"/>
      <c r="BK399" s="278"/>
      <c r="BL399" s="278"/>
      <c r="BM399" s="278"/>
    </row>
    <row r="400" spans="1:65" ht="13.5" customHeight="1">
      <c r="A400" s="278"/>
      <c r="B400" s="278"/>
      <c r="C400" s="279"/>
      <c r="D400" s="278"/>
      <c r="E400" s="278"/>
      <c r="F400" s="278"/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  <c r="AA400" s="278"/>
      <c r="AB400" s="278"/>
      <c r="AC400" s="278"/>
      <c r="AD400" s="278"/>
      <c r="AE400" s="278"/>
      <c r="AF400" s="278"/>
      <c r="AG400" s="278"/>
      <c r="AH400" s="278"/>
      <c r="AI400" s="278"/>
      <c r="AJ400" s="278"/>
      <c r="AK400" s="278"/>
      <c r="AL400" s="278"/>
      <c r="AM400" s="278"/>
      <c r="AN400" s="278"/>
      <c r="AO400" s="278"/>
      <c r="AP400" s="278"/>
      <c r="AQ400" s="278"/>
      <c r="AR400" s="278"/>
      <c r="AS400" s="278"/>
      <c r="AT400" s="278"/>
      <c r="AU400" s="278"/>
      <c r="AV400" s="278"/>
      <c r="AW400" s="278"/>
      <c r="AX400" s="278"/>
      <c r="AY400" s="278"/>
      <c r="AZ400" s="278"/>
      <c r="BA400" s="278"/>
      <c r="BB400" s="278"/>
      <c r="BC400" s="278"/>
      <c r="BD400" s="278"/>
      <c r="BE400" s="278"/>
      <c r="BF400" s="278"/>
      <c r="BG400" s="278"/>
      <c r="BH400" s="278"/>
      <c r="BI400" s="278"/>
      <c r="BJ400" s="278"/>
      <c r="BK400" s="278"/>
      <c r="BL400" s="278"/>
      <c r="BM400" s="278"/>
    </row>
    <row r="401" spans="1:65" ht="13.5" customHeight="1">
      <c r="A401" s="278"/>
      <c r="B401" s="278"/>
      <c r="C401" s="279"/>
      <c r="D401" s="278"/>
      <c r="E401" s="278"/>
      <c r="F401" s="278"/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  <c r="AA401" s="278"/>
      <c r="AB401" s="278"/>
      <c r="AC401" s="278"/>
      <c r="AD401" s="278"/>
      <c r="AE401" s="278"/>
      <c r="AF401" s="278"/>
      <c r="AG401" s="278"/>
      <c r="AH401" s="278"/>
      <c r="AI401" s="278"/>
      <c r="AJ401" s="278"/>
      <c r="AK401" s="278"/>
      <c r="AL401" s="278"/>
      <c r="AM401" s="278"/>
      <c r="AN401" s="278"/>
      <c r="AO401" s="278"/>
      <c r="AP401" s="278"/>
      <c r="AQ401" s="278"/>
      <c r="AR401" s="278"/>
      <c r="AS401" s="278"/>
      <c r="AT401" s="278"/>
      <c r="AU401" s="278"/>
      <c r="AV401" s="278"/>
      <c r="AW401" s="278"/>
      <c r="AX401" s="278"/>
      <c r="AY401" s="278"/>
      <c r="AZ401" s="278"/>
      <c r="BA401" s="278"/>
      <c r="BB401" s="278"/>
      <c r="BC401" s="278"/>
      <c r="BD401" s="278"/>
      <c r="BE401" s="278"/>
      <c r="BF401" s="278"/>
      <c r="BG401" s="278"/>
      <c r="BH401" s="278"/>
      <c r="BI401" s="278"/>
      <c r="BJ401" s="278"/>
      <c r="BK401" s="278"/>
      <c r="BL401" s="278"/>
      <c r="BM401" s="278"/>
    </row>
    <row r="402" spans="1:65" ht="13.5" customHeight="1">
      <c r="A402" s="278"/>
      <c r="B402" s="278"/>
      <c r="C402" s="279"/>
      <c r="D402" s="278"/>
      <c r="E402" s="278"/>
      <c r="F402" s="278"/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  <c r="AA402" s="278"/>
      <c r="AB402" s="278"/>
      <c r="AC402" s="278"/>
      <c r="AD402" s="278"/>
      <c r="AE402" s="278"/>
      <c r="AF402" s="278"/>
      <c r="AG402" s="278"/>
      <c r="AH402" s="278"/>
      <c r="AI402" s="278"/>
      <c r="AJ402" s="278"/>
      <c r="AK402" s="278"/>
      <c r="AL402" s="278"/>
      <c r="AM402" s="278"/>
      <c r="AN402" s="278"/>
      <c r="AO402" s="278"/>
      <c r="AP402" s="278"/>
      <c r="AQ402" s="278"/>
      <c r="AR402" s="278"/>
      <c r="AS402" s="278"/>
      <c r="AT402" s="278"/>
      <c r="AU402" s="278"/>
      <c r="AV402" s="278"/>
      <c r="AW402" s="278"/>
      <c r="AX402" s="278"/>
      <c r="AY402" s="278"/>
      <c r="AZ402" s="278"/>
      <c r="BA402" s="278"/>
      <c r="BB402" s="278"/>
      <c r="BC402" s="278"/>
      <c r="BD402" s="278"/>
      <c r="BE402" s="278"/>
      <c r="BF402" s="278"/>
      <c r="BG402" s="278"/>
      <c r="BH402" s="278"/>
      <c r="BI402" s="278"/>
      <c r="BJ402" s="278"/>
      <c r="BK402" s="278"/>
      <c r="BL402" s="278"/>
      <c r="BM402" s="278"/>
    </row>
    <row r="403" spans="1:65" ht="13.5" customHeight="1">
      <c r="A403" s="278"/>
      <c r="B403" s="278"/>
      <c r="C403" s="279"/>
      <c r="D403" s="278"/>
      <c r="E403" s="278"/>
      <c r="F403" s="278"/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  <c r="AA403" s="278"/>
      <c r="AB403" s="278"/>
      <c r="AC403" s="278"/>
      <c r="AD403" s="278"/>
      <c r="AE403" s="278"/>
      <c r="AF403" s="278"/>
      <c r="AG403" s="278"/>
      <c r="AH403" s="278"/>
      <c r="AI403" s="278"/>
      <c r="AJ403" s="278"/>
      <c r="AK403" s="278"/>
      <c r="AL403" s="278"/>
      <c r="AM403" s="278"/>
      <c r="AN403" s="278"/>
      <c r="AO403" s="278"/>
      <c r="AP403" s="278"/>
      <c r="AQ403" s="278"/>
      <c r="AR403" s="278"/>
      <c r="AS403" s="278"/>
      <c r="AT403" s="278"/>
      <c r="AU403" s="278"/>
      <c r="AV403" s="278"/>
      <c r="AW403" s="278"/>
      <c r="AX403" s="278"/>
      <c r="AY403" s="278"/>
      <c r="AZ403" s="278"/>
      <c r="BA403" s="278"/>
      <c r="BB403" s="278"/>
      <c r="BC403" s="278"/>
      <c r="BD403" s="278"/>
      <c r="BE403" s="278"/>
      <c r="BF403" s="278"/>
      <c r="BG403" s="278"/>
      <c r="BH403" s="278"/>
      <c r="BI403" s="278"/>
      <c r="BJ403" s="278"/>
      <c r="BK403" s="278"/>
      <c r="BL403" s="278"/>
      <c r="BM403" s="278"/>
    </row>
    <row r="404" spans="1:65" ht="13.5" customHeight="1">
      <c r="A404" s="278"/>
      <c r="B404" s="278"/>
      <c r="C404" s="279"/>
      <c r="D404" s="278"/>
      <c r="E404" s="278"/>
      <c r="F404" s="278"/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  <c r="AA404" s="278"/>
      <c r="AB404" s="278"/>
      <c r="AC404" s="278"/>
      <c r="AD404" s="278"/>
      <c r="AE404" s="278"/>
      <c r="AF404" s="278"/>
      <c r="AG404" s="278"/>
      <c r="AH404" s="278"/>
      <c r="AI404" s="278"/>
      <c r="AJ404" s="278"/>
      <c r="AK404" s="278"/>
      <c r="AL404" s="278"/>
      <c r="AM404" s="278"/>
      <c r="AN404" s="278"/>
      <c r="AO404" s="278"/>
      <c r="AP404" s="278"/>
      <c r="AQ404" s="278"/>
      <c r="AR404" s="278"/>
      <c r="AS404" s="278"/>
      <c r="AT404" s="278"/>
      <c r="AU404" s="278"/>
      <c r="AV404" s="278"/>
      <c r="AW404" s="278"/>
      <c r="AX404" s="278"/>
      <c r="AY404" s="278"/>
      <c r="AZ404" s="278"/>
      <c r="BA404" s="278"/>
      <c r="BB404" s="278"/>
      <c r="BC404" s="278"/>
      <c r="BD404" s="278"/>
      <c r="BE404" s="278"/>
      <c r="BF404" s="278"/>
      <c r="BG404" s="278"/>
      <c r="BH404" s="278"/>
      <c r="BI404" s="278"/>
      <c r="BJ404" s="278"/>
      <c r="BK404" s="278"/>
      <c r="BL404" s="278"/>
      <c r="BM404" s="278"/>
    </row>
    <row r="405" spans="1:65" ht="13.5" customHeight="1">
      <c r="A405" s="278"/>
      <c r="B405" s="278"/>
      <c r="C405" s="279"/>
      <c r="D405" s="278"/>
      <c r="E405" s="278"/>
      <c r="F405" s="278"/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  <c r="AA405" s="278"/>
      <c r="AB405" s="278"/>
      <c r="AC405" s="278"/>
      <c r="AD405" s="278"/>
      <c r="AE405" s="278"/>
      <c r="AF405" s="278"/>
      <c r="AG405" s="278"/>
      <c r="AH405" s="278"/>
      <c r="AI405" s="278"/>
      <c r="AJ405" s="278"/>
      <c r="AK405" s="278"/>
      <c r="AL405" s="278"/>
      <c r="AM405" s="278"/>
      <c r="AN405" s="278"/>
      <c r="AO405" s="278"/>
      <c r="AP405" s="278"/>
      <c r="AQ405" s="278"/>
      <c r="AR405" s="278"/>
      <c r="AS405" s="278"/>
      <c r="AT405" s="278"/>
      <c r="AU405" s="278"/>
      <c r="AV405" s="278"/>
      <c r="AW405" s="278"/>
      <c r="AX405" s="278"/>
      <c r="AY405" s="278"/>
      <c r="AZ405" s="278"/>
      <c r="BA405" s="278"/>
      <c r="BB405" s="278"/>
      <c r="BC405" s="278"/>
      <c r="BD405" s="278"/>
      <c r="BE405" s="278"/>
      <c r="BF405" s="278"/>
      <c r="BG405" s="278"/>
      <c r="BH405" s="278"/>
      <c r="BI405" s="278"/>
      <c r="BJ405" s="278"/>
      <c r="BK405" s="278"/>
      <c r="BL405" s="278"/>
      <c r="BM405" s="278"/>
    </row>
    <row r="406" spans="1:65" ht="13.5" customHeight="1">
      <c r="A406" s="278"/>
      <c r="B406" s="278"/>
      <c r="C406" s="279"/>
      <c r="D406" s="278"/>
      <c r="E406" s="278"/>
      <c r="F406" s="278"/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  <c r="AA406" s="278"/>
      <c r="AB406" s="278"/>
      <c r="AC406" s="278"/>
      <c r="AD406" s="278"/>
      <c r="AE406" s="278"/>
      <c r="AF406" s="278"/>
      <c r="AG406" s="278"/>
      <c r="AH406" s="278"/>
      <c r="AI406" s="278"/>
      <c r="AJ406" s="278"/>
      <c r="AK406" s="278"/>
      <c r="AL406" s="278"/>
      <c r="AM406" s="278"/>
      <c r="AN406" s="278"/>
      <c r="AO406" s="278"/>
      <c r="AP406" s="278"/>
      <c r="AQ406" s="278"/>
      <c r="AR406" s="278"/>
      <c r="AS406" s="278"/>
      <c r="AT406" s="278"/>
      <c r="AU406" s="278"/>
      <c r="AV406" s="278"/>
      <c r="AW406" s="278"/>
      <c r="AX406" s="278"/>
      <c r="AY406" s="278"/>
      <c r="AZ406" s="278"/>
      <c r="BA406" s="278"/>
      <c r="BB406" s="278"/>
      <c r="BC406" s="278"/>
      <c r="BD406" s="278"/>
      <c r="BE406" s="278"/>
      <c r="BF406" s="278"/>
      <c r="BG406" s="278"/>
      <c r="BH406" s="278"/>
      <c r="BI406" s="278"/>
      <c r="BJ406" s="278"/>
      <c r="BK406" s="278"/>
      <c r="BL406" s="278"/>
      <c r="BM406" s="278"/>
    </row>
    <row r="407" spans="1:65" ht="13.5" customHeight="1">
      <c r="A407" s="278"/>
      <c r="B407" s="278"/>
      <c r="C407" s="279"/>
      <c r="D407" s="278"/>
      <c r="E407" s="278"/>
      <c r="F407" s="278"/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  <c r="X407" s="278"/>
      <c r="Y407" s="278"/>
      <c r="Z407" s="278"/>
      <c r="AA407" s="278"/>
      <c r="AB407" s="278"/>
      <c r="AC407" s="278"/>
      <c r="AD407" s="278"/>
      <c r="AE407" s="278"/>
      <c r="AF407" s="278"/>
      <c r="AG407" s="278"/>
      <c r="AH407" s="278"/>
      <c r="AI407" s="278"/>
      <c r="AJ407" s="278"/>
      <c r="AK407" s="278"/>
      <c r="AL407" s="278"/>
      <c r="AM407" s="278"/>
      <c r="AN407" s="278"/>
      <c r="AO407" s="278"/>
      <c r="AP407" s="278"/>
      <c r="AQ407" s="278"/>
      <c r="AR407" s="278"/>
      <c r="AS407" s="278"/>
      <c r="AT407" s="278"/>
      <c r="AU407" s="278"/>
      <c r="AV407" s="278"/>
      <c r="AW407" s="278"/>
      <c r="AX407" s="278"/>
      <c r="AY407" s="278"/>
      <c r="AZ407" s="278"/>
      <c r="BA407" s="278"/>
      <c r="BB407" s="278"/>
      <c r="BC407" s="278"/>
      <c r="BD407" s="278"/>
      <c r="BE407" s="278"/>
      <c r="BF407" s="278"/>
      <c r="BG407" s="278"/>
      <c r="BH407" s="278"/>
      <c r="BI407" s="278"/>
      <c r="BJ407" s="278"/>
      <c r="BK407" s="278"/>
      <c r="BL407" s="278"/>
      <c r="BM407" s="278"/>
    </row>
    <row r="408" spans="1:65" ht="13.5" customHeight="1">
      <c r="A408" s="278"/>
      <c r="B408" s="278"/>
      <c r="C408" s="279"/>
      <c r="D408" s="278"/>
      <c r="E408" s="278"/>
      <c r="F408" s="278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  <c r="AA408" s="278"/>
      <c r="AB408" s="278"/>
      <c r="AC408" s="278"/>
      <c r="AD408" s="278"/>
      <c r="AE408" s="278"/>
      <c r="AF408" s="278"/>
      <c r="AG408" s="278"/>
      <c r="AH408" s="278"/>
      <c r="AI408" s="278"/>
      <c r="AJ408" s="278"/>
      <c r="AK408" s="278"/>
      <c r="AL408" s="278"/>
      <c r="AM408" s="278"/>
      <c r="AN408" s="278"/>
      <c r="AO408" s="278"/>
      <c r="AP408" s="278"/>
      <c r="AQ408" s="278"/>
      <c r="AR408" s="278"/>
      <c r="AS408" s="278"/>
      <c r="AT408" s="278"/>
      <c r="AU408" s="278"/>
      <c r="AV408" s="278"/>
      <c r="AW408" s="278"/>
      <c r="AX408" s="278"/>
      <c r="AY408" s="278"/>
      <c r="AZ408" s="278"/>
      <c r="BA408" s="278"/>
      <c r="BB408" s="278"/>
      <c r="BC408" s="278"/>
      <c r="BD408" s="278"/>
      <c r="BE408" s="278"/>
      <c r="BF408" s="278"/>
      <c r="BG408" s="278"/>
      <c r="BH408" s="278"/>
      <c r="BI408" s="278"/>
      <c r="BJ408" s="278"/>
      <c r="BK408" s="278"/>
      <c r="BL408" s="278"/>
      <c r="BM408" s="278"/>
    </row>
    <row r="409" spans="1:65" ht="13.5" customHeight="1">
      <c r="A409" s="278"/>
      <c r="B409" s="278"/>
      <c r="C409" s="279"/>
      <c r="D409" s="278"/>
      <c r="E409" s="278"/>
      <c r="F409" s="278"/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  <c r="AA409" s="278"/>
      <c r="AB409" s="278"/>
      <c r="AC409" s="278"/>
      <c r="AD409" s="278"/>
      <c r="AE409" s="278"/>
      <c r="AF409" s="278"/>
      <c r="AG409" s="278"/>
      <c r="AH409" s="278"/>
      <c r="AI409" s="278"/>
      <c r="AJ409" s="278"/>
      <c r="AK409" s="278"/>
      <c r="AL409" s="278"/>
      <c r="AM409" s="278"/>
      <c r="AN409" s="278"/>
      <c r="AO409" s="278"/>
      <c r="AP409" s="278"/>
      <c r="AQ409" s="278"/>
      <c r="AR409" s="278"/>
      <c r="AS409" s="278"/>
      <c r="AT409" s="278"/>
      <c r="AU409" s="278"/>
      <c r="AV409" s="278"/>
      <c r="AW409" s="278"/>
      <c r="AX409" s="278"/>
      <c r="AY409" s="278"/>
      <c r="AZ409" s="278"/>
      <c r="BA409" s="278"/>
      <c r="BB409" s="278"/>
      <c r="BC409" s="278"/>
      <c r="BD409" s="278"/>
      <c r="BE409" s="278"/>
      <c r="BF409" s="278"/>
      <c r="BG409" s="278"/>
      <c r="BH409" s="278"/>
      <c r="BI409" s="278"/>
      <c r="BJ409" s="278"/>
      <c r="BK409" s="278"/>
      <c r="BL409" s="278"/>
      <c r="BM409" s="278"/>
    </row>
    <row r="410" spans="1:65" ht="13.5" customHeight="1">
      <c r="A410" s="278"/>
      <c r="B410" s="278"/>
      <c r="C410" s="279"/>
      <c r="D410" s="278"/>
      <c r="E410" s="278"/>
      <c r="F410" s="278"/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  <c r="AA410" s="278"/>
      <c r="AB410" s="278"/>
      <c r="AC410" s="278"/>
      <c r="AD410" s="278"/>
      <c r="AE410" s="278"/>
      <c r="AF410" s="278"/>
      <c r="AG410" s="278"/>
      <c r="AH410" s="278"/>
      <c r="AI410" s="278"/>
      <c r="AJ410" s="278"/>
      <c r="AK410" s="278"/>
      <c r="AL410" s="278"/>
      <c r="AM410" s="278"/>
      <c r="AN410" s="278"/>
      <c r="AO410" s="278"/>
      <c r="AP410" s="278"/>
      <c r="AQ410" s="278"/>
      <c r="AR410" s="278"/>
      <c r="AS410" s="278"/>
      <c r="AT410" s="278"/>
      <c r="AU410" s="278"/>
      <c r="AV410" s="278"/>
      <c r="AW410" s="278"/>
      <c r="AX410" s="278"/>
      <c r="AY410" s="278"/>
      <c r="AZ410" s="278"/>
      <c r="BA410" s="278"/>
      <c r="BB410" s="278"/>
      <c r="BC410" s="278"/>
      <c r="BD410" s="278"/>
      <c r="BE410" s="278"/>
      <c r="BF410" s="278"/>
      <c r="BG410" s="278"/>
      <c r="BH410" s="278"/>
      <c r="BI410" s="278"/>
      <c r="BJ410" s="278"/>
      <c r="BK410" s="278"/>
      <c r="BL410" s="278"/>
      <c r="BM410" s="278"/>
    </row>
    <row r="411" spans="1:65" ht="13.5" customHeight="1">
      <c r="A411" s="278"/>
      <c r="B411" s="278"/>
      <c r="C411" s="279"/>
      <c r="D411" s="278"/>
      <c r="E411" s="278"/>
      <c r="F411" s="278"/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  <c r="AA411" s="278"/>
      <c r="AB411" s="278"/>
      <c r="AC411" s="278"/>
      <c r="AD411" s="278"/>
      <c r="AE411" s="278"/>
      <c r="AF411" s="278"/>
      <c r="AG411" s="278"/>
      <c r="AH411" s="278"/>
      <c r="AI411" s="278"/>
      <c r="AJ411" s="278"/>
      <c r="AK411" s="278"/>
      <c r="AL411" s="278"/>
      <c r="AM411" s="278"/>
      <c r="AN411" s="278"/>
      <c r="AO411" s="278"/>
      <c r="AP411" s="278"/>
      <c r="AQ411" s="278"/>
      <c r="AR411" s="278"/>
      <c r="AS411" s="278"/>
      <c r="AT411" s="278"/>
      <c r="AU411" s="278"/>
      <c r="AV411" s="278"/>
      <c r="AW411" s="278"/>
      <c r="AX411" s="278"/>
      <c r="AY411" s="278"/>
      <c r="AZ411" s="278"/>
      <c r="BA411" s="278"/>
      <c r="BB411" s="278"/>
      <c r="BC411" s="278"/>
      <c r="BD411" s="278"/>
      <c r="BE411" s="278"/>
      <c r="BF411" s="278"/>
      <c r="BG411" s="278"/>
      <c r="BH411" s="278"/>
      <c r="BI411" s="278"/>
      <c r="BJ411" s="278"/>
      <c r="BK411" s="278"/>
      <c r="BL411" s="278"/>
      <c r="BM411" s="278"/>
    </row>
    <row r="412" spans="1:65" ht="13.5" customHeight="1">
      <c r="A412" s="278"/>
      <c r="B412" s="278"/>
      <c r="C412" s="279"/>
      <c r="D412" s="278"/>
      <c r="E412" s="278"/>
      <c r="F412" s="278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8"/>
      <c r="Z412" s="278"/>
      <c r="AA412" s="278"/>
      <c r="AB412" s="278"/>
      <c r="AC412" s="278"/>
      <c r="AD412" s="278"/>
      <c r="AE412" s="278"/>
      <c r="AF412" s="278"/>
      <c r="AG412" s="278"/>
      <c r="AH412" s="278"/>
      <c r="AI412" s="278"/>
      <c r="AJ412" s="278"/>
      <c r="AK412" s="278"/>
      <c r="AL412" s="278"/>
      <c r="AM412" s="278"/>
      <c r="AN412" s="278"/>
      <c r="AO412" s="278"/>
      <c r="AP412" s="278"/>
      <c r="AQ412" s="278"/>
      <c r="AR412" s="278"/>
      <c r="AS412" s="278"/>
      <c r="AT412" s="278"/>
      <c r="AU412" s="278"/>
      <c r="AV412" s="278"/>
      <c r="AW412" s="278"/>
      <c r="AX412" s="278"/>
      <c r="AY412" s="278"/>
      <c r="AZ412" s="278"/>
      <c r="BA412" s="278"/>
      <c r="BB412" s="278"/>
      <c r="BC412" s="278"/>
      <c r="BD412" s="278"/>
      <c r="BE412" s="278"/>
      <c r="BF412" s="278"/>
      <c r="BG412" s="278"/>
      <c r="BH412" s="278"/>
      <c r="BI412" s="278"/>
      <c r="BJ412" s="278"/>
      <c r="BK412" s="278"/>
      <c r="BL412" s="278"/>
      <c r="BM412" s="278"/>
    </row>
    <row r="413" spans="1:65" ht="13.5" customHeight="1">
      <c r="A413" s="278"/>
      <c r="B413" s="278"/>
      <c r="C413" s="279"/>
      <c r="D413" s="278"/>
      <c r="E413" s="278"/>
      <c r="F413" s="278"/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  <c r="X413" s="278"/>
      <c r="Y413" s="278"/>
      <c r="Z413" s="278"/>
      <c r="AA413" s="278"/>
      <c r="AB413" s="278"/>
      <c r="AC413" s="278"/>
      <c r="AD413" s="278"/>
      <c r="AE413" s="278"/>
      <c r="AF413" s="278"/>
      <c r="AG413" s="278"/>
      <c r="AH413" s="278"/>
      <c r="AI413" s="278"/>
      <c r="AJ413" s="278"/>
      <c r="AK413" s="278"/>
      <c r="AL413" s="278"/>
      <c r="AM413" s="278"/>
      <c r="AN413" s="278"/>
      <c r="AO413" s="278"/>
      <c r="AP413" s="278"/>
      <c r="AQ413" s="278"/>
      <c r="AR413" s="278"/>
      <c r="AS413" s="278"/>
      <c r="AT413" s="278"/>
      <c r="AU413" s="278"/>
      <c r="AV413" s="278"/>
      <c r="AW413" s="278"/>
      <c r="AX413" s="278"/>
      <c r="AY413" s="278"/>
      <c r="AZ413" s="278"/>
      <c r="BA413" s="278"/>
      <c r="BB413" s="278"/>
      <c r="BC413" s="278"/>
      <c r="BD413" s="278"/>
      <c r="BE413" s="278"/>
      <c r="BF413" s="278"/>
      <c r="BG413" s="278"/>
      <c r="BH413" s="278"/>
      <c r="BI413" s="278"/>
      <c r="BJ413" s="278"/>
      <c r="BK413" s="278"/>
      <c r="BL413" s="278"/>
      <c r="BM413" s="278"/>
    </row>
    <row r="414" spans="1:65" ht="13.5" customHeight="1">
      <c r="A414" s="278"/>
      <c r="B414" s="278"/>
      <c r="C414" s="279"/>
      <c r="D414" s="278"/>
      <c r="E414" s="278"/>
      <c r="F414" s="278"/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  <c r="AA414" s="278"/>
      <c r="AB414" s="278"/>
      <c r="AC414" s="278"/>
      <c r="AD414" s="278"/>
      <c r="AE414" s="278"/>
      <c r="AF414" s="278"/>
      <c r="AG414" s="278"/>
      <c r="AH414" s="278"/>
      <c r="AI414" s="278"/>
      <c r="AJ414" s="278"/>
      <c r="AK414" s="278"/>
      <c r="AL414" s="278"/>
      <c r="AM414" s="278"/>
      <c r="AN414" s="278"/>
      <c r="AO414" s="278"/>
      <c r="AP414" s="278"/>
      <c r="AQ414" s="278"/>
      <c r="AR414" s="278"/>
      <c r="AS414" s="278"/>
      <c r="AT414" s="278"/>
      <c r="AU414" s="278"/>
      <c r="AV414" s="278"/>
      <c r="AW414" s="278"/>
      <c r="AX414" s="278"/>
      <c r="AY414" s="278"/>
      <c r="AZ414" s="278"/>
      <c r="BA414" s="278"/>
      <c r="BB414" s="278"/>
      <c r="BC414" s="278"/>
      <c r="BD414" s="278"/>
      <c r="BE414" s="278"/>
      <c r="BF414" s="278"/>
      <c r="BG414" s="278"/>
      <c r="BH414" s="278"/>
      <c r="BI414" s="278"/>
      <c r="BJ414" s="278"/>
      <c r="BK414" s="278"/>
      <c r="BL414" s="278"/>
      <c r="BM414" s="278"/>
    </row>
    <row r="415" spans="1:65" ht="13.5" customHeight="1">
      <c r="A415" s="278"/>
      <c r="B415" s="278"/>
      <c r="C415" s="279"/>
      <c r="D415" s="278"/>
      <c r="E415" s="278"/>
      <c r="F415" s="278"/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  <c r="AA415" s="278"/>
      <c r="AB415" s="278"/>
      <c r="AC415" s="278"/>
      <c r="AD415" s="278"/>
      <c r="AE415" s="278"/>
      <c r="AF415" s="278"/>
      <c r="AG415" s="278"/>
      <c r="AH415" s="278"/>
      <c r="AI415" s="278"/>
      <c r="AJ415" s="278"/>
      <c r="AK415" s="278"/>
      <c r="AL415" s="278"/>
      <c r="AM415" s="278"/>
      <c r="AN415" s="278"/>
      <c r="AO415" s="278"/>
      <c r="AP415" s="278"/>
      <c r="AQ415" s="278"/>
      <c r="AR415" s="278"/>
      <c r="AS415" s="278"/>
      <c r="AT415" s="278"/>
      <c r="AU415" s="278"/>
      <c r="AV415" s="278"/>
      <c r="AW415" s="278"/>
      <c r="AX415" s="278"/>
      <c r="AY415" s="278"/>
      <c r="AZ415" s="278"/>
      <c r="BA415" s="278"/>
      <c r="BB415" s="278"/>
      <c r="BC415" s="278"/>
      <c r="BD415" s="278"/>
      <c r="BE415" s="278"/>
      <c r="BF415" s="278"/>
      <c r="BG415" s="278"/>
      <c r="BH415" s="278"/>
      <c r="BI415" s="278"/>
      <c r="BJ415" s="278"/>
      <c r="BK415" s="278"/>
      <c r="BL415" s="278"/>
      <c r="BM415" s="278"/>
    </row>
    <row r="416" spans="1:65" ht="13.5" customHeight="1">
      <c r="A416" s="278"/>
      <c r="B416" s="278"/>
      <c r="C416" s="279"/>
      <c r="D416" s="278"/>
      <c r="E416" s="278"/>
      <c r="F416" s="27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  <c r="AA416" s="278"/>
      <c r="AB416" s="278"/>
      <c r="AC416" s="278"/>
      <c r="AD416" s="278"/>
      <c r="AE416" s="278"/>
      <c r="AF416" s="278"/>
      <c r="AG416" s="278"/>
      <c r="AH416" s="278"/>
      <c r="AI416" s="278"/>
      <c r="AJ416" s="278"/>
      <c r="AK416" s="278"/>
      <c r="AL416" s="278"/>
      <c r="AM416" s="278"/>
      <c r="AN416" s="278"/>
      <c r="AO416" s="278"/>
      <c r="AP416" s="278"/>
      <c r="AQ416" s="278"/>
      <c r="AR416" s="278"/>
      <c r="AS416" s="278"/>
      <c r="AT416" s="278"/>
      <c r="AU416" s="278"/>
      <c r="AV416" s="278"/>
      <c r="AW416" s="278"/>
      <c r="AX416" s="278"/>
      <c r="AY416" s="278"/>
      <c r="AZ416" s="278"/>
      <c r="BA416" s="278"/>
      <c r="BB416" s="278"/>
      <c r="BC416" s="278"/>
      <c r="BD416" s="278"/>
      <c r="BE416" s="278"/>
      <c r="BF416" s="278"/>
      <c r="BG416" s="278"/>
      <c r="BH416" s="278"/>
      <c r="BI416" s="278"/>
      <c r="BJ416" s="278"/>
      <c r="BK416" s="278"/>
      <c r="BL416" s="278"/>
      <c r="BM416" s="278"/>
    </row>
    <row r="417" spans="1:65" ht="13.5" customHeight="1">
      <c r="A417" s="278"/>
      <c r="B417" s="278"/>
      <c r="C417" s="279"/>
      <c r="D417" s="278"/>
      <c r="E417" s="278"/>
      <c r="F417" s="278"/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  <c r="AA417" s="278"/>
      <c r="AB417" s="278"/>
      <c r="AC417" s="278"/>
      <c r="AD417" s="278"/>
      <c r="AE417" s="278"/>
      <c r="AF417" s="278"/>
      <c r="AG417" s="278"/>
      <c r="AH417" s="278"/>
      <c r="AI417" s="278"/>
      <c r="AJ417" s="278"/>
      <c r="AK417" s="278"/>
      <c r="AL417" s="278"/>
      <c r="AM417" s="278"/>
      <c r="AN417" s="278"/>
      <c r="AO417" s="278"/>
      <c r="AP417" s="278"/>
      <c r="AQ417" s="278"/>
      <c r="AR417" s="278"/>
      <c r="AS417" s="278"/>
      <c r="AT417" s="278"/>
      <c r="AU417" s="278"/>
      <c r="AV417" s="278"/>
      <c r="AW417" s="278"/>
      <c r="AX417" s="278"/>
      <c r="AY417" s="278"/>
      <c r="AZ417" s="278"/>
      <c r="BA417" s="278"/>
      <c r="BB417" s="278"/>
      <c r="BC417" s="278"/>
      <c r="BD417" s="278"/>
      <c r="BE417" s="278"/>
      <c r="BF417" s="278"/>
      <c r="BG417" s="278"/>
      <c r="BH417" s="278"/>
      <c r="BI417" s="278"/>
      <c r="BJ417" s="278"/>
      <c r="BK417" s="278"/>
      <c r="BL417" s="278"/>
      <c r="BM417" s="278"/>
    </row>
    <row r="418" spans="1:65" ht="13.5" customHeight="1">
      <c r="A418" s="278"/>
      <c r="B418" s="278"/>
      <c r="C418" s="279"/>
      <c r="D418" s="278"/>
      <c r="E418" s="278"/>
      <c r="F418" s="278"/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  <c r="AA418" s="278"/>
      <c r="AB418" s="278"/>
      <c r="AC418" s="278"/>
      <c r="AD418" s="278"/>
      <c r="AE418" s="278"/>
      <c r="AF418" s="278"/>
      <c r="AG418" s="278"/>
      <c r="AH418" s="278"/>
      <c r="AI418" s="278"/>
      <c r="AJ418" s="278"/>
      <c r="AK418" s="278"/>
      <c r="AL418" s="278"/>
      <c r="AM418" s="278"/>
      <c r="AN418" s="278"/>
      <c r="AO418" s="278"/>
      <c r="AP418" s="278"/>
      <c r="AQ418" s="278"/>
      <c r="AR418" s="278"/>
      <c r="AS418" s="278"/>
      <c r="AT418" s="278"/>
      <c r="AU418" s="278"/>
      <c r="AV418" s="278"/>
      <c r="AW418" s="278"/>
      <c r="AX418" s="278"/>
      <c r="AY418" s="278"/>
      <c r="AZ418" s="278"/>
      <c r="BA418" s="278"/>
      <c r="BB418" s="278"/>
      <c r="BC418" s="278"/>
      <c r="BD418" s="278"/>
      <c r="BE418" s="278"/>
      <c r="BF418" s="278"/>
      <c r="BG418" s="278"/>
      <c r="BH418" s="278"/>
      <c r="BI418" s="278"/>
      <c r="BJ418" s="278"/>
      <c r="BK418" s="278"/>
      <c r="BL418" s="278"/>
      <c r="BM418" s="278"/>
    </row>
    <row r="419" spans="1:65" ht="13.5" customHeight="1">
      <c r="A419" s="278"/>
      <c r="B419" s="278"/>
      <c r="C419" s="279"/>
      <c r="D419" s="278"/>
      <c r="E419" s="278"/>
      <c r="F419" s="278"/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  <c r="AA419" s="278"/>
      <c r="AB419" s="278"/>
      <c r="AC419" s="278"/>
      <c r="AD419" s="278"/>
      <c r="AE419" s="278"/>
      <c r="AF419" s="278"/>
      <c r="AG419" s="278"/>
      <c r="AH419" s="278"/>
      <c r="AI419" s="278"/>
      <c r="AJ419" s="278"/>
      <c r="AK419" s="278"/>
      <c r="AL419" s="278"/>
      <c r="AM419" s="278"/>
      <c r="AN419" s="278"/>
      <c r="AO419" s="278"/>
      <c r="AP419" s="278"/>
      <c r="AQ419" s="278"/>
      <c r="AR419" s="278"/>
      <c r="AS419" s="278"/>
      <c r="AT419" s="278"/>
      <c r="AU419" s="278"/>
      <c r="AV419" s="278"/>
      <c r="AW419" s="278"/>
      <c r="AX419" s="278"/>
      <c r="AY419" s="278"/>
      <c r="AZ419" s="278"/>
      <c r="BA419" s="278"/>
      <c r="BB419" s="278"/>
      <c r="BC419" s="278"/>
      <c r="BD419" s="278"/>
      <c r="BE419" s="278"/>
      <c r="BF419" s="278"/>
      <c r="BG419" s="278"/>
      <c r="BH419" s="278"/>
      <c r="BI419" s="278"/>
      <c r="BJ419" s="278"/>
      <c r="BK419" s="278"/>
      <c r="BL419" s="278"/>
      <c r="BM419" s="278"/>
    </row>
    <row r="420" spans="1:65" ht="13.5" customHeight="1">
      <c r="A420" s="278"/>
      <c r="B420" s="278"/>
      <c r="C420" s="279"/>
      <c r="D420" s="278"/>
      <c r="E420" s="278"/>
      <c r="F420" s="278"/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  <c r="AA420" s="278"/>
      <c r="AB420" s="278"/>
      <c r="AC420" s="278"/>
      <c r="AD420" s="278"/>
      <c r="AE420" s="278"/>
      <c r="AF420" s="278"/>
      <c r="AG420" s="278"/>
      <c r="AH420" s="278"/>
      <c r="AI420" s="278"/>
      <c r="AJ420" s="278"/>
      <c r="AK420" s="278"/>
      <c r="AL420" s="278"/>
      <c r="AM420" s="278"/>
      <c r="AN420" s="278"/>
      <c r="AO420" s="278"/>
      <c r="AP420" s="278"/>
      <c r="AQ420" s="278"/>
      <c r="AR420" s="278"/>
      <c r="AS420" s="278"/>
      <c r="AT420" s="278"/>
      <c r="AU420" s="278"/>
      <c r="AV420" s="278"/>
      <c r="AW420" s="278"/>
      <c r="AX420" s="278"/>
      <c r="AY420" s="278"/>
      <c r="AZ420" s="278"/>
      <c r="BA420" s="278"/>
      <c r="BB420" s="278"/>
      <c r="BC420" s="278"/>
      <c r="BD420" s="278"/>
      <c r="BE420" s="278"/>
      <c r="BF420" s="278"/>
      <c r="BG420" s="278"/>
      <c r="BH420" s="278"/>
      <c r="BI420" s="278"/>
      <c r="BJ420" s="278"/>
      <c r="BK420" s="278"/>
      <c r="BL420" s="278"/>
      <c r="BM420" s="278"/>
    </row>
    <row r="421" spans="1:65" ht="13.5" customHeight="1">
      <c r="A421" s="278"/>
      <c r="B421" s="278"/>
      <c r="C421" s="279"/>
      <c r="D421" s="278"/>
      <c r="E421" s="278"/>
      <c r="F421" s="278"/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  <c r="AA421" s="278"/>
      <c r="AB421" s="278"/>
      <c r="AC421" s="278"/>
      <c r="AD421" s="278"/>
      <c r="AE421" s="278"/>
      <c r="AF421" s="278"/>
      <c r="AG421" s="278"/>
      <c r="AH421" s="278"/>
      <c r="AI421" s="278"/>
      <c r="AJ421" s="278"/>
      <c r="AK421" s="278"/>
      <c r="AL421" s="278"/>
      <c r="AM421" s="278"/>
      <c r="AN421" s="278"/>
      <c r="AO421" s="278"/>
      <c r="AP421" s="278"/>
      <c r="AQ421" s="278"/>
      <c r="AR421" s="278"/>
      <c r="AS421" s="278"/>
      <c r="AT421" s="278"/>
      <c r="AU421" s="278"/>
      <c r="AV421" s="278"/>
      <c r="AW421" s="278"/>
      <c r="AX421" s="278"/>
      <c r="AY421" s="278"/>
      <c r="AZ421" s="278"/>
      <c r="BA421" s="278"/>
      <c r="BB421" s="278"/>
      <c r="BC421" s="278"/>
      <c r="BD421" s="278"/>
      <c r="BE421" s="278"/>
      <c r="BF421" s="278"/>
      <c r="BG421" s="278"/>
      <c r="BH421" s="278"/>
      <c r="BI421" s="278"/>
      <c r="BJ421" s="278"/>
      <c r="BK421" s="278"/>
      <c r="BL421" s="278"/>
      <c r="BM421" s="278"/>
    </row>
    <row r="422" spans="1:65" ht="13.5" customHeight="1">
      <c r="A422" s="278"/>
      <c r="B422" s="278"/>
      <c r="C422" s="279"/>
      <c r="D422" s="278"/>
      <c r="E422" s="278"/>
      <c r="F422" s="278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  <c r="AA422" s="278"/>
      <c r="AB422" s="278"/>
      <c r="AC422" s="278"/>
      <c r="AD422" s="278"/>
      <c r="AE422" s="278"/>
      <c r="AF422" s="278"/>
      <c r="AG422" s="278"/>
      <c r="AH422" s="278"/>
      <c r="AI422" s="278"/>
      <c r="AJ422" s="278"/>
      <c r="AK422" s="278"/>
      <c r="AL422" s="278"/>
      <c r="AM422" s="278"/>
      <c r="AN422" s="278"/>
      <c r="AO422" s="278"/>
      <c r="AP422" s="278"/>
      <c r="AQ422" s="278"/>
      <c r="AR422" s="278"/>
      <c r="AS422" s="278"/>
      <c r="AT422" s="278"/>
      <c r="AU422" s="278"/>
      <c r="AV422" s="278"/>
      <c r="AW422" s="278"/>
      <c r="AX422" s="278"/>
      <c r="AY422" s="278"/>
      <c r="AZ422" s="278"/>
      <c r="BA422" s="278"/>
      <c r="BB422" s="278"/>
      <c r="BC422" s="278"/>
      <c r="BD422" s="278"/>
      <c r="BE422" s="278"/>
      <c r="BF422" s="278"/>
      <c r="BG422" s="278"/>
      <c r="BH422" s="278"/>
      <c r="BI422" s="278"/>
      <c r="BJ422" s="278"/>
      <c r="BK422" s="278"/>
      <c r="BL422" s="278"/>
      <c r="BM422" s="278"/>
    </row>
    <row r="423" spans="1:65" ht="13.5" customHeight="1">
      <c r="A423" s="278"/>
      <c r="B423" s="278"/>
      <c r="C423" s="279"/>
      <c r="D423" s="278"/>
      <c r="E423" s="278"/>
      <c r="F423" s="278"/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  <c r="AA423" s="278"/>
      <c r="AB423" s="278"/>
      <c r="AC423" s="278"/>
      <c r="AD423" s="278"/>
      <c r="AE423" s="278"/>
      <c r="AF423" s="278"/>
      <c r="AG423" s="278"/>
      <c r="AH423" s="278"/>
      <c r="AI423" s="278"/>
      <c r="AJ423" s="278"/>
      <c r="AK423" s="278"/>
      <c r="AL423" s="278"/>
      <c r="AM423" s="278"/>
      <c r="AN423" s="278"/>
      <c r="AO423" s="278"/>
      <c r="AP423" s="278"/>
      <c r="AQ423" s="278"/>
      <c r="AR423" s="278"/>
      <c r="AS423" s="278"/>
      <c r="AT423" s="278"/>
      <c r="AU423" s="278"/>
      <c r="AV423" s="278"/>
      <c r="AW423" s="278"/>
      <c r="AX423" s="278"/>
      <c r="AY423" s="278"/>
      <c r="AZ423" s="278"/>
      <c r="BA423" s="278"/>
      <c r="BB423" s="278"/>
      <c r="BC423" s="278"/>
      <c r="BD423" s="278"/>
      <c r="BE423" s="278"/>
      <c r="BF423" s="278"/>
      <c r="BG423" s="278"/>
      <c r="BH423" s="278"/>
      <c r="BI423" s="278"/>
      <c r="BJ423" s="278"/>
      <c r="BK423" s="278"/>
      <c r="BL423" s="278"/>
      <c r="BM423" s="278"/>
    </row>
    <row r="424" spans="1:65" ht="13.5" customHeight="1">
      <c r="A424" s="278"/>
      <c r="B424" s="278"/>
      <c r="C424" s="279"/>
      <c r="D424" s="278"/>
      <c r="E424" s="278"/>
      <c r="F424" s="278"/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  <c r="AA424" s="278"/>
      <c r="AB424" s="278"/>
      <c r="AC424" s="278"/>
      <c r="AD424" s="278"/>
      <c r="AE424" s="278"/>
      <c r="AF424" s="278"/>
      <c r="AG424" s="278"/>
      <c r="AH424" s="278"/>
      <c r="AI424" s="278"/>
      <c r="AJ424" s="278"/>
      <c r="AK424" s="278"/>
      <c r="AL424" s="278"/>
      <c r="AM424" s="278"/>
      <c r="AN424" s="278"/>
      <c r="AO424" s="278"/>
      <c r="AP424" s="278"/>
      <c r="AQ424" s="278"/>
      <c r="AR424" s="278"/>
      <c r="AS424" s="278"/>
      <c r="AT424" s="278"/>
      <c r="AU424" s="278"/>
      <c r="AV424" s="278"/>
      <c r="AW424" s="278"/>
      <c r="AX424" s="278"/>
      <c r="AY424" s="278"/>
      <c r="AZ424" s="278"/>
      <c r="BA424" s="278"/>
      <c r="BB424" s="278"/>
      <c r="BC424" s="278"/>
      <c r="BD424" s="278"/>
      <c r="BE424" s="278"/>
      <c r="BF424" s="278"/>
      <c r="BG424" s="278"/>
      <c r="BH424" s="278"/>
      <c r="BI424" s="278"/>
      <c r="BJ424" s="278"/>
      <c r="BK424" s="278"/>
      <c r="BL424" s="278"/>
      <c r="BM424" s="278"/>
    </row>
    <row r="425" spans="1:65" ht="13.5" customHeight="1">
      <c r="A425" s="278"/>
      <c r="B425" s="278"/>
      <c r="C425" s="279"/>
      <c r="D425" s="278"/>
      <c r="E425" s="278"/>
      <c r="F425" s="278"/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  <c r="AA425" s="278"/>
      <c r="AB425" s="278"/>
      <c r="AC425" s="278"/>
      <c r="AD425" s="278"/>
      <c r="AE425" s="278"/>
      <c r="AF425" s="278"/>
      <c r="AG425" s="278"/>
      <c r="AH425" s="278"/>
      <c r="AI425" s="278"/>
      <c r="AJ425" s="278"/>
      <c r="AK425" s="278"/>
      <c r="AL425" s="278"/>
      <c r="AM425" s="278"/>
      <c r="AN425" s="278"/>
      <c r="AO425" s="278"/>
      <c r="AP425" s="278"/>
      <c r="AQ425" s="278"/>
      <c r="AR425" s="278"/>
      <c r="AS425" s="278"/>
      <c r="AT425" s="278"/>
      <c r="AU425" s="278"/>
      <c r="AV425" s="278"/>
      <c r="AW425" s="278"/>
      <c r="AX425" s="278"/>
      <c r="AY425" s="278"/>
      <c r="AZ425" s="278"/>
      <c r="BA425" s="278"/>
      <c r="BB425" s="278"/>
      <c r="BC425" s="278"/>
      <c r="BD425" s="278"/>
      <c r="BE425" s="278"/>
      <c r="BF425" s="278"/>
      <c r="BG425" s="278"/>
      <c r="BH425" s="278"/>
      <c r="BI425" s="278"/>
      <c r="BJ425" s="278"/>
      <c r="BK425" s="278"/>
      <c r="BL425" s="278"/>
      <c r="BM425" s="278"/>
    </row>
    <row r="426" spans="1:65" ht="13.5" customHeight="1">
      <c r="A426" s="278"/>
      <c r="B426" s="278"/>
      <c r="C426" s="279"/>
      <c r="D426" s="278"/>
      <c r="E426" s="278"/>
      <c r="F426" s="278"/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  <c r="AA426" s="278"/>
      <c r="AB426" s="278"/>
      <c r="AC426" s="278"/>
      <c r="AD426" s="278"/>
      <c r="AE426" s="278"/>
      <c r="AF426" s="278"/>
      <c r="AG426" s="278"/>
      <c r="AH426" s="278"/>
      <c r="AI426" s="278"/>
      <c r="AJ426" s="278"/>
      <c r="AK426" s="278"/>
      <c r="AL426" s="278"/>
      <c r="AM426" s="278"/>
      <c r="AN426" s="278"/>
      <c r="AO426" s="278"/>
      <c r="AP426" s="278"/>
      <c r="AQ426" s="278"/>
      <c r="AR426" s="278"/>
      <c r="AS426" s="278"/>
      <c r="AT426" s="278"/>
      <c r="AU426" s="278"/>
      <c r="AV426" s="278"/>
      <c r="AW426" s="278"/>
      <c r="AX426" s="278"/>
      <c r="AY426" s="278"/>
      <c r="AZ426" s="278"/>
      <c r="BA426" s="278"/>
      <c r="BB426" s="278"/>
      <c r="BC426" s="278"/>
      <c r="BD426" s="278"/>
      <c r="BE426" s="278"/>
      <c r="BF426" s="278"/>
      <c r="BG426" s="278"/>
      <c r="BH426" s="278"/>
      <c r="BI426" s="278"/>
      <c r="BJ426" s="278"/>
      <c r="BK426" s="278"/>
      <c r="BL426" s="278"/>
      <c r="BM426" s="278"/>
    </row>
    <row r="427" spans="1:65" ht="13.5" customHeight="1">
      <c r="A427" s="278"/>
      <c r="B427" s="278"/>
      <c r="C427" s="279"/>
      <c r="D427" s="278"/>
      <c r="E427" s="278"/>
      <c r="F427" s="278"/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  <c r="AA427" s="278"/>
      <c r="AB427" s="278"/>
      <c r="AC427" s="278"/>
      <c r="AD427" s="278"/>
      <c r="AE427" s="278"/>
      <c r="AF427" s="278"/>
      <c r="AG427" s="278"/>
      <c r="AH427" s="278"/>
      <c r="AI427" s="278"/>
      <c r="AJ427" s="278"/>
      <c r="AK427" s="278"/>
      <c r="AL427" s="278"/>
      <c r="AM427" s="278"/>
      <c r="AN427" s="278"/>
      <c r="AO427" s="278"/>
      <c r="AP427" s="278"/>
      <c r="AQ427" s="278"/>
      <c r="AR427" s="278"/>
      <c r="AS427" s="278"/>
      <c r="AT427" s="278"/>
      <c r="AU427" s="278"/>
      <c r="AV427" s="278"/>
      <c r="AW427" s="278"/>
      <c r="AX427" s="278"/>
      <c r="AY427" s="278"/>
      <c r="AZ427" s="278"/>
      <c r="BA427" s="278"/>
      <c r="BB427" s="278"/>
      <c r="BC427" s="278"/>
      <c r="BD427" s="278"/>
      <c r="BE427" s="278"/>
      <c r="BF427" s="278"/>
      <c r="BG427" s="278"/>
      <c r="BH427" s="278"/>
      <c r="BI427" s="278"/>
      <c r="BJ427" s="278"/>
      <c r="BK427" s="278"/>
      <c r="BL427" s="278"/>
      <c r="BM427" s="278"/>
    </row>
    <row r="428" spans="1:65" ht="13.5" customHeight="1">
      <c r="A428" s="278"/>
      <c r="B428" s="278"/>
      <c r="C428" s="279"/>
      <c r="D428" s="278"/>
      <c r="E428" s="278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  <c r="AA428" s="278"/>
      <c r="AB428" s="278"/>
      <c r="AC428" s="278"/>
      <c r="AD428" s="278"/>
      <c r="AE428" s="278"/>
      <c r="AF428" s="278"/>
      <c r="AG428" s="278"/>
      <c r="AH428" s="278"/>
      <c r="AI428" s="278"/>
      <c r="AJ428" s="278"/>
      <c r="AK428" s="278"/>
      <c r="AL428" s="278"/>
      <c r="AM428" s="278"/>
      <c r="AN428" s="278"/>
      <c r="AO428" s="278"/>
      <c r="AP428" s="278"/>
      <c r="AQ428" s="278"/>
      <c r="AR428" s="278"/>
      <c r="AS428" s="278"/>
      <c r="AT428" s="278"/>
      <c r="AU428" s="278"/>
      <c r="AV428" s="278"/>
      <c r="AW428" s="278"/>
      <c r="AX428" s="278"/>
      <c r="AY428" s="278"/>
      <c r="AZ428" s="278"/>
      <c r="BA428" s="278"/>
      <c r="BB428" s="278"/>
      <c r="BC428" s="278"/>
      <c r="BD428" s="278"/>
      <c r="BE428" s="278"/>
      <c r="BF428" s="278"/>
      <c r="BG428" s="278"/>
      <c r="BH428" s="278"/>
      <c r="BI428" s="278"/>
      <c r="BJ428" s="278"/>
      <c r="BK428" s="278"/>
      <c r="BL428" s="278"/>
      <c r="BM428" s="278"/>
    </row>
    <row r="429" spans="1:65" ht="13.5" customHeight="1">
      <c r="A429" s="278"/>
      <c r="B429" s="278"/>
      <c r="C429" s="279"/>
      <c r="D429" s="278"/>
      <c r="E429" s="278"/>
      <c r="F429" s="27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  <c r="AA429" s="278"/>
      <c r="AB429" s="278"/>
      <c r="AC429" s="278"/>
      <c r="AD429" s="278"/>
      <c r="AE429" s="278"/>
      <c r="AF429" s="278"/>
      <c r="AG429" s="278"/>
      <c r="AH429" s="278"/>
      <c r="AI429" s="278"/>
      <c r="AJ429" s="278"/>
      <c r="AK429" s="278"/>
      <c r="AL429" s="278"/>
      <c r="AM429" s="278"/>
      <c r="AN429" s="278"/>
      <c r="AO429" s="278"/>
      <c r="AP429" s="278"/>
      <c r="AQ429" s="278"/>
      <c r="AR429" s="278"/>
      <c r="AS429" s="278"/>
      <c r="AT429" s="278"/>
      <c r="AU429" s="278"/>
      <c r="AV429" s="278"/>
      <c r="AW429" s="278"/>
      <c r="AX429" s="278"/>
      <c r="AY429" s="278"/>
      <c r="AZ429" s="278"/>
      <c r="BA429" s="278"/>
      <c r="BB429" s="278"/>
      <c r="BC429" s="278"/>
      <c r="BD429" s="278"/>
      <c r="BE429" s="278"/>
      <c r="BF429" s="278"/>
      <c r="BG429" s="278"/>
      <c r="BH429" s="278"/>
      <c r="BI429" s="278"/>
      <c r="BJ429" s="278"/>
      <c r="BK429" s="278"/>
      <c r="BL429" s="278"/>
      <c r="BM429" s="278"/>
    </row>
    <row r="430" spans="1:65" ht="13.5" customHeight="1">
      <c r="A430" s="278"/>
      <c r="B430" s="278"/>
      <c r="C430" s="279"/>
      <c r="D430" s="278"/>
      <c r="E430" s="278"/>
      <c r="F430" s="278"/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  <c r="AA430" s="278"/>
      <c r="AB430" s="278"/>
      <c r="AC430" s="278"/>
      <c r="AD430" s="278"/>
      <c r="AE430" s="278"/>
      <c r="AF430" s="278"/>
      <c r="AG430" s="278"/>
      <c r="AH430" s="278"/>
      <c r="AI430" s="278"/>
      <c r="AJ430" s="278"/>
      <c r="AK430" s="278"/>
      <c r="AL430" s="278"/>
      <c r="AM430" s="278"/>
      <c r="AN430" s="278"/>
      <c r="AO430" s="278"/>
      <c r="AP430" s="278"/>
      <c r="AQ430" s="278"/>
      <c r="AR430" s="278"/>
      <c r="AS430" s="278"/>
      <c r="AT430" s="278"/>
      <c r="AU430" s="278"/>
      <c r="AV430" s="278"/>
      <c r="AW430" s="278"/>
      <c r="AX430" s="278"/>
      <c r="AY430" s="278"/>
      <c r="AZ430" s="278"/>
      <c r="BA430" s="278"/>
      <c r="BB430" s="278"/>
      <c r="BC430" s="278"/>
      <c r="BD430" s="278"/>
      <c r="BE430" s="278"/>
      <c r="BF430" s="278"/>
      <c r="BG430" s="278"/>
      <c r="BH430" s="278"/>
      <c r="BI430" s="278"/>
      <c r="BJ430" s="278"/>
      <c r="BK430" s="278"/>
      <c r="BL430" s="278"/>
      <c r="BM430" s="278"/>
    </row>
    <row r="431" spans="1:65" ht="13.5" customHeight="1">
      <c r="A431" s="278"/>
      <c r="B431" s="278"/>
      <c r="C431" s="279"/>
      <c r="D431" s="278"/>
      <c r="E431" s="278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  <c r="AA431" s="278"/>
      <c r="AB431" s="278"/>
      <c r="AC431" s="278"/>
      <c r="AD431" s="278"/>
      <c r="AE431" s="278"/>
      <c r="AF431" s="278"/>
      <c r="AG431" s="278"/>
      <c r="AH431" s="278"/>
      <c r="AI431" s="278"/>
      <c r="AJ431" s="278"/>
      <c r="AK431" s="278"/>
      <c r="AL431" s="278"/>
      <c r="AM431" s="278"/>
      <c r="AN431" s="278"/>
      <c r="AO431" s="278"/>
      <c r="AP431" s="278"/>
      <c r="AQ431" s="278"/>
      <c r="AR431" s="278"/>
      <c r="AS431" s="278"/>
      <c r="AT431" s="278"/>
      <c r="AU431" s="278"/>
      <c r="AV431" s="278"/>
      <c r="AW431" s="278"/>
      <c r="AX431" s="278"/>
      <c r="AY431" s="278"/>
      <c r="AZ431" s="278"/>
      <c r="BA431" s="278"/>
      <c r="BB431" s="278"/>
      <c r="BC431" s="278"/>
      <c r="BD431" s="278"/>
      <c r="BE431" s="278"/>
      <c r="BF431" s="278"/>
      <c r="BG431" s="278"/>
      <c r="BH431" s="278"/>
      <c r="BI431" s="278"/>
      <c r="BJ431" s="278"/>
      <c r="BK431" s="278"/>
      <c r="BL431" s="278"/>
      <c r="BM431" s="278"/>
    </row>
    <row r="432" spans="1:65" ht="13.5" customHeight="1">
      <c r="A432" s="278"/>
      <c r="B432" s="278"/>
      <c r="C432" s="279"/>
      <c r="D432" s="278"/>
      <c r="E432" s="278"/>
      <c r="F432" s="278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  <c r="AA432" s="278"/>
      <c r="AB432" s="278"/>
      <c r="AC432" s="278"/>
      <c r="AD432" s="278"/>
      <c r="AE432" s="278"/>
      <c r="AF432" s="278"/>
      <c r="AG432" s="278"/>
      <c r="AH432" s="278"/>
      <c r="AI432" s="278"/>
      <c r="AJ432" s="278"/>
      <c r="AK432" s="278"/>
      <c r="AL432" s="278"/>
      <c r="AM432" s="278"/>
      <c r="AN432" s="278"/>
      <c r="AO432" s="278"/>
      <c r="AP432" s="278"/>
      <c r="AQ432" s="278"/>
      <c r="AR432" s="278"/>
      <c r="AS432" s="278"/>
      <c r="AT432" s="278"/>
      <c r="AU432" s="278"/>
      <c r="AV432" s="278"/>
      <c r="AW432" s="278"/>
      <c r="AX432" s="278"/>
      <c r="AY432" s="278"/>
      <c r="AZ432" s="278"/>
      <c r="BA432" s="278"/>
      <c r="BB432" s="278"/>
      <c r="BC432" s="278"/>
      <c r="BD432" s="278"/>
      <c r="BE432" s="278"/>
      <c r="BF432" s="278"/>
      <c r="BG432" s="278"/>
      <c r="BH432" s="278"/>
      <c r="BI432" s="278"/>
      <c r="BJ432" s="278"/>
      <c r="BK432" s="278"/>
      <c r="BL432" s="278"/>
      <c r="BM432" s="278"/>
    </row>
    <row r="433" spans="1:65" ht="13.5" customHeight="1">
      <c r="A433" s="278"/>
      <c r="B433" s="278"/>
      <c r="C433" s="279"/>
      <c r="D433" s="278"/>
      <c r="E433" s="278"/>
      <c r="F433" s="278"/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  <c r="AA433" s="278"/>
      <c r="AB433" s="278"/>
      <c r="AC433" s="278"/>
      <c r="AD433" s="278"/>
      <c r="AE433" s="278"/>
      <c r="AF433" s="278"/>
      <c r="AG433" s="278"/>
      <c r="AH433" s="278"/>
      <c r="AI433" s="278"/>
      <c r="AJ433" s="278"/>
      <c r="AK433" s="278"/>
      <c r="AL433" s="278"/>
      <c r="AM433" s="278"/>
      <c r="AN433" s="278"/>
      <c r="AO433" s="278"/>
      <c r="AP433" s="278"/>
      <c r="AQ433" s="278"/>
      <c r="AR433" s="278"/>
      <c r="AS433" s="278"/>
      <c r="AT433" s="278"/>
      <c r="AU433" s="278"/>
      <c r="AV433" s="278"/>
      <c r="AW433" s="278"/>
      <c r="AX433" s="278"/>
      <c r="AY433" s="278"/>
      <c r="AZ433" s="278"/>
      <c r="BA433" s="278"/>
      <c r="BB433" s="278"/>
      <c r="BC433" s="278"/>
      <c r="BD433" s="278"/>
      <c r="BE433" s="278"/>
      <c r="BF433" s="278"/>
      <c r="BG433" s="278"/>
      <c r="BH433" s="278"/>
      <c r="BI433" s="278"/>
      <c r="BJ433" s="278"/>
      <c r="BK433" s="278"/>
      <c r="BL433" s="278"/>
      <c r="BM433" s="278"/>
    </row>
    <row r="434" spans="1:65" ht="13.5" customHeight="1">
      <c r="A434" s="278"/>
      <c r="B434" s="278"/>
      <c r="C434" s="279"/>
      <c r="D434" s="278"/>
      <c r="E434" s="278"/>
      <c r="F434" s="278"/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  <c r="AA434" s="278"/>
      <c r="AB434" s="278"/>
      <c r="AC434" s="278"/>
      <c r="AD434" s="278"/>
      <c r="AE434" s="278"/>
      <c r="AF434" s="278"/>
      <c r="AG434" s="278"/>
      <c r="AH434" s="278"/>
      <c r="AI434" s="278"/>
      <c r="AJ434" s="278"/>
      <c r="AK434" s="278"/>
      <c r="AL434" s="278"/>
      <c r="AM434" s="278"/>
      <c r="AN434" s="278"/>
      <c r="AO434" s="278"/>
      <c r="AP434" s="278"/>
      <c r="AQ434" s="278"/>
      <c r="AR434" s="278"/>
      <c r="AS434" s="278"/>
      <c r="AT434" s="278"/>
      <c r="AU434" s="278"/>
      <c r="AV434" s="278"/>
      <c r="AW434" s="278"/>
      <c r="AX434" s="278"/>
      <c r="AY434" s="278"/>
      <c r="AZ434" s="278"/>
      <c r="BA434" s="278"/>
      <c r="BB434" s="278"/>
      <c r="BC434" s="278"/>
      <c r="BD434" s="278"/>
      <c r="BE434" s="278"/>
      <c r="BF434" s="278"/>
      <c r="BG434" s="278"/>
      <c r="BH434" s="278"/>
      <c r="BI434" s="278"/>
      <c r="BJ434" s="278"/>
      <c r="BK434" s="278"/>
      <c r="BL434" s="278"/>
      <c r="BM434" s="278"/>
    </row>
    <row r="435" spans="1:65" ht="13.5" customHeight="1">
      <c r="A435" s="278"/>
      <c r="B435" s="278"/>
      <c r="C435" s="279"/>
      <c r="D435" s="278"/>
      <c r="E435" s="278"/>
      <c r="F435" s="278"/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  <c r="AA435" s="278"/>
      <c r="AB435" s="278"/>
      <c r="AC435" s="278"/>
      <c r="AD435" s="278"/>
      <c r="AE435" s="278"/>
      <c r="AF435" s="278"/>
      <c r="AG435" s="278"/>
      <c r="AH435" s="278"/>
      <c r="AI435" s="278"/>
      <c r="AJ435" s="278"/>
      <c r="AK435" s="278"/>
      <c r="AL435" s="278"/>
      <c r="AM435" s="278"/>
      <c r="AN435" s="278"/>
      <c r="AO435" s="278"/>
      <c r="AP435" s="278"/>
      <c r="AQ435" s="278"/>
      <c r="AR435" s="278"/>
      <c r="AS435" s="278"/>
      <c r="AT435" s="278"/>
      <c r="AU435" s="278"/>
      <c r="AV435" s="278"/>
      <c r="AW435" s="278"/>
      <c r="AX435" s="278"/>
      <c r="AY435" s="278"/>
      <c r="AZ435" s="278"/>
      <c r="BA435" s="278"/>
      <c r="BB435" s="278"/>
      <c r="BC435" s="278"/>
      <c r="BD435" s="278"/>
      <c r="BE435" s="278"/>
      <c r="BF435" s="278"/>
      <c r="BG435" s="278"/>
      <c r="BH435" s="278"/>
      <c r="BI435" s="278"/>
      <c r="BJ435" s="278"/>
      <c r="BK435" s="278"/>
      <c r="BL435" s="278"/>
      <c r="BM435" s="278"/>
    </row>
    <row r="436" spans="1:65" ht="13.5" customHeight="1">
      <c r="A436" s="278"/>
      <c r="B436" s="278"/>
      <c r="C436" s="279"/>
      <c r="D436" s="278"/>
      <c r="E436" s="278"/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  <c r="AA436" s="278"/>
      <c r="AB436" s="278"/>
      <c r="AC436" s="278"/>
      <c r="AD436" s="278"/>
      <c r="AE436" s="278"/>
      <c r="AF436" s="278"/>
      <c r="AG436" s="278"/>
      <c r="AH436" s="278"/>
      <c r="AI436" s="278"/>
      <c r="AJ436" s="278"/>
      <c r="AK436" s="278"/>
      <c r="AL436" s="278"/>
      <c r="AM436" s="278"/>
      <c r="AN436" s="278"/>
      <c r="AO436" s="278"/>
      <c r="AP436" s="278"/>
      <c r="AQ436" s="278"/>
      <c r="AR436" s="278"/>
      <c r="AS436" s="278"/>
      <c r="AT436" s="278"/>
      <c r="AU436" s="278"/>
      <c r="AV436" s="278"/>
      <c r="AW436" s="278"/>
      <c r="AX436" s="278"/>
      <c r="AY436" s="278"/>
      <c r="AZ436" s="278"/>
      <c r="BA436" s="278"/>
      <c r="BB436" s="278"/>
      <c r="BC436" s="278"/>
      <c r="BD436" s="278"/>
      <c r="BE436" s="278"/>
      <c r="BF436" s="278"/>
      <c r="BG436" s="278"/>
      <c r="BH436" s="278"/>
      <c r="BI436" s="278"/>
      <c r="BJ436" s="278"/>
      <c r="BK436" s="278"/>
      <c r="BL436" s="278"/>
      <c r="BM436" s="278"/>
    </row>
    <row r="437" spans="1:65" ht="13.5" customHeight="1">
      <c r="A437" s="278"/>
      <c r="B437" s="278"/>
      <c r="C437" s="279"/>
      <c r="D437" s="278"/>
      <c r="E437" s="278"/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  <c r="AA437" s="278"/>
      <c r="AB437" s="278"/>
      <c r="AC437" s="278"/>
      <c r="AD437" s="278"/>
      <c r="AE437" s="278"/>
      <c r="AF437" s="278"/>
      <c r="AG437" s="278"/>
      <c r="AH437" s="278"/>
      <c r="AI437" s="278"/>
      <c r="AJ437" s="278"/>
      <c r="AK437" s="278"/>
      <c r="AL437" s="278"/>
      <c r="AM437" s="278"/>
      <c r="AN437" s="278"/>
      <c r="AO437" s="278"/>
      <c r="AP437" s="278"/>
      <c r="AQ437" s="278"/>
      <c r="AR437" s="278"/>
      <c r="AS437" s="278"/>
      <c r="AT437" s="278"/>
      <c r="AU437" s="278"/>
      <c r="AV437" s="278"/>
      <c r="AW437" s="278"/>
      <c r="AX437" s="278"/>
      <c r="AY437" s="278"/>
      <c r="AZ437" s="278"/>
      <c r="BA437" s="278"/>
      <c r="BB437" s="278"/>
      <c r="BC437" s="278"/>
      <c r="BD437" s="278"/>
      <c r="BE437" s="278"/>
      <c r="BF437" s="278"/>
      <c r="BG437" s="278"/>
      <c r="BH437" s="278"/>
      <c r="BI437" s="278"/>
      <c r="BJ437" s="278"/>
      <c r="BK437" s="278"/>
      <c r="BL437" s="278"/>
      <c r="BM437" s="278"/>
    </row>
    <row r="438" spans="1:65" ht="13.5" customHeight="1">
      <c r="A438" s="278"/>
      <c r="B438" s="278"/>
      <c r="C438" s="279"/>
      <c r="D438" s="278"/>
      <c r="E438" s="278"/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  <c r="AA438" s="278"/>
      <c r="AB438" s="278"/>
      <c r="AC438" s="278"/>
      <c r="AD438" s="278"/>
      <c r="AE438" s="278"/>
      <c r="AF438" s="278"/>
      <c r="AG438" s="278"/>
      <c r="AH438" s="278"/>
      <c r="AI438" s="278"/>
      <c r="AJ438" s="278"/>
      <c r="AK438" s="278"/>
      <c r="AL438" s="278"/>
      <c r="AM438" s="278"/>
      <c r="AN438" s="278"/>
      <c r="AO438" s="278"/>
      <c r="AP438" s="278"/>
      <c r="AQ438" s="278"/>
      <c r="AR438" s="278"/>
      <c r="AS438" s="278"/>
      <c r="AT438" s="278"/>
      <c r="AU438" s="278"/>
      <c r="AV438" s="278"/>
      <c r="AW438" s="278"/>
      <c r="AX438" s="278"/>
      <c r="AY438" s="278"/>
      <c r="AZ438" s="278"/>
      <c r="BA438" s="278"/>
      <c r="BB438" s="278"/>
      <c r="BC438" s="278"/>
      <c r="BD438" s="278"/>
      <c r="BE438" s="278"/>
      <c r="BF438" s="278"/>
      <c r="BG438" s="278"/>
      <c r="BH438" s="278"/>
      <c r="BI438" s="278"/>
      <c r="BJ438" s="278"/>
      <c r="BK438" s="278"/>
      <c r="BL438" s="278"/>
      <c r="BM438" s="278"/>
    </row>
    <row r="439" spans="1:65" ht="13.5" customHeight="1">
      <c r="A439" s="278"/>
      <c r="B439" s="278"/>
      <c r="C439" s="279"/>
      <c r="D439" s="278"/>
      <c r="E439" s="278"/>
      <c r="F439" s="278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  <c r="AA439" s="278"/>
      <c r="AB439" s="278"/>
      <c r="AC439" s="278"/>
      <c r="AD439" s="278"/>
      <c r="AE439" s="278"/>
      <c r="AF439" s="278"/>
      <c r="AG439" s="278"/>
      <c r="AH439" s="278"/>
      <c r="AI439" s="278"/>
      <c r="AJ439" s="278"/>
      <c r="AK439" s="278"/>
      <c r="AL439" s="278"/>
      <c r="AM439" s="278"/>
      <c r="AN439" s="278"/>
      <c r="AO439" s="278"/>
      <c r="AP439" s="278"/>
      <c r="AQ439" s="278"/>
      <c r="AR439" s="278"/>
      <c r="AS439" s="278"/>
      <c r="AT439" s="278"/>
      <c r="AU439" s="278"/>
      <c r="AV439" s="278"/>
      <c r="AW439" s="278"/>
      <c r="AX439" s="278"/>
      <c r="AY439" s="278"/>
      <c r="AZ439" s="278"/>
      <c r="BA439" s="278"/>
      <c r="BB439" s="278"/>
      <c r="BC439" s="278"/>
      <c r="BD439" s="278"/>
      <c r="BE439" s="278"/>
      <c r="BF439" s="278"/>
      <c r="BG439" s="278"/>
      <c r="BH439" s="278"/>
      <c r="BI439" s="278"/>
      <c r="BJ439" s="278"/>
      <c r="BK439" s="278"/>
      <c r="BL439" s="278"/>
      <c r="BM439" s="278"/>
    </row>
    <row r="440" spans="1:65" ht="13.5" customHeight="1">
      <c r="A440" s="278"/>
      <c r="B440" s="278"/>
      <c r="C440" s="279"/>
      <c r="D440" s="278"/>
      <c r="E440" s="278"/>
      <c r="F440" s="278"/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  <c r="AA440" s="278"/>
      <c r="AB440" s="278"/>
      <c r="AC440" s="278"/>
      <c r="AD440" s="278"/>
      <c r="AE440" s="278"/>
      <c r="AF440" s="278"/>
      <c r="AG440" s="278"/>
      <c r="AH440" s="278"/>
      <c r="AI440" s="278"/>
      <c r="AJ440" s="278"/>
      <c r="AK440" s="278"/>
      <c r="AL440" s="278"/>
      <c r="AM440" s="278"/>
      <c r="AN440" s="278"/>
      <c r="AO440" s="278"/>
      <c r="AP440" s="278"/>
      <c r="AQ440" s="278"/>
      <c r="AR440" s="278"/>
      <c r="AS440" s="278"/>
      <c r="AT440" s="278"/>
      <c r="AU440" s="278"/>
      <c r="AV440" s="278"/>
      <c r="AW440" s="278"/>
      <c r="AX440" s="278"/>
      <c r="AY440" s="278"/>
      <c r="AZ440" s="278"/>
      <c r="BA440" s="278"/>
      <c r="BB440" s="278"/>
      <c r="BC440" s="278"/>
      <c r="BD440" s="278"/>
      <c r="BE440" s="278"/>
      <c r="BF440" s="278"/>
      <c r="BG440" s="278"/>
      <c r="BH440" s="278"/>
      <c r="BI440" s="278"/>
      <c r="BJ440" s="278"/>
      <c r="BK440" s="278"/>
      <c r="BL440" s="278"/>
      <c r="BM440" s="278"/>
    </row>
    <row r="441" spans="1:65" ht="13.5" customHeight="1">
      <c r="A441" s="278"/>
      <c r="B441" s="278"/>
      <c r="C441" s="279"/>
      <c r="D441" s="278"/>
      <c r="E441" s="278"/>
      <c r="F441" s="278"/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  <c r="AA441" s="278"/>
      <c r="AB441" s="278"/>
      <c r="AC441" s="278"/>
      <c r="AD441" s="278"/>
      <c r="AE441" s="278"/>
      <c r="AF441" s="278"/>
      <c r="AG441" s="278"/>
      <c r="AH441" s="278"/>
      <c r="AI441" s="278"/>
      <c r="AJ441" s="278"/>
      <c r="AK441" s="278"/>
      <c r="AL441" s="278"/>
      <c r="AM441" s="278"/>
      <c r="AN441" s="278"/>
      <c r="AO441" s="278"/>
      <c r="AP441" s="278"/>
      <c r="AQ441" s="278"/>
      <c r="AR441" s="278"/>
      <c r="AS441" s="278"/>
      <c r="AT441" s="278"/>
      <c r="AU441" s="278"/>
      <c r="AV441" s="278"/>
      <c r="AW441" s="278"/>
      <c r="AX441" s="278"/>
      <c r="AY441" s="278"/>
      <c r="AZ441" s="278"/>
      <c r="BA441" s="278"/>
      <c r="BB441" s="278"/>
      <c r="BC441" s="278"/>
      <c r="BD441" s="278"/>
      <c r="BE441" s="278"/>
      <c r="BF441" s="278"/>
      <c r="BG441" s="278"/>
      <c r="BH441" s="278"/>
      <c r="BI441" s="278"/>
      <c r="BJ441" s="278"/>
      <c r="BK441" s="278"/>
      <c r="BL441" s="278"/>
      <c r="BM441" s="278"/>
    </row>
    <row r="442" spans="1:65" ht="13.5" customHeight="1">
      <c r="A442" s="278"/>
      <c r="B442" s="278"/>
      <c r="C442" s="279"/>
      <c r="D442" s="278"/>
      <c r="E442" s="278"/>
      <c r="F442" s="278"/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  <c r="AA442" s="278"/>
      <c r="AB442" s="278"/>
      <c r="AC442" s="278"/>
      <c r="AD442" s="278"/>
      <c r="AE442" s="278"/>
      <c r="AF442" s="278"/>
      <c r="AG442" s="278"/>
      <c r="AH442" s="278"/>
      <c r="AI442" s="278"/>
      <c r="AJ442" s="278"/>
      <c r="AK442" s="278"/>
      <c r="AL442" s="278"/>
      <c r="AM442" s="278"/>
      <c r="AN442" s="278"/>
      <c r="AO442" s="278"/>
      <c r="AP442" s="278"/>
      <c r="AQ442" s="278"/>
      <c r="AR442" s="278"/>
      <c r="AS442" s="278"/>
      <c r="AT442" s="278"/>
      <c r="AU442" s="278"/>
      <c r="AV442" s="278"/>
      <c r="AW442" s="278"/>
      <c r="AX442" s="278"/>
      <c r="AY442" s="278"/>
      <c r="AZ442" s="278"/>
      <c r="BA442" s="278"/>
      <c r="BB442" s="278"/>
      <c r="BC442" s="278"/>
      <c r="BD442" s="278"/>
      <c r="BE442" s="278"/>
      <c r="BF442" s="278"/>
      <c r="BG442" s="278"/>
      <c r="BH442" s="278"/>
      <c r="BI442" s="278"/>
      <c r="BJ442" s="278"/>
      <c r="BK442" s="278"/>
      <c r="BL442" s="278"/>
      <c r="BM442" s="278"/>
    </row>
    <row r="443" spans="1:65" ht="13.5" customHeight="1">
      <c r="A443" s="278"/>
      <c r="B443" s="278"/>
      <c r="C443" s="279"/>
      <c r="D443" s="278"/>
      <c r="E443" s="278"/>
      <c r="F443" s="278"/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  <c r="AA443" s="278"/>
      <c r="AB443" s="278"/>
      <c r="AC443" s="278"/>
      <c r="AD443" s="278"/>
      <c r="AE443" s="278"/>
      <c r="AF443" s="278"/>
      <c r="AG443" s="278"/>
      <c r="AH443" s="278"/>
      <c r="AI443" s="278"/>
      <c r="AJ443" s="278"/>
      <c r="AK443" s="278"/>
      <c r="AL443" s="278"/>
      <c r="AM443" s="278"/>
      <c r="AN443" s="278"/>
      <c r="AO443" s="278"/>
      <c r="AP443" s="278"/>
      <c r="AQ443" s="278"/>
      <c r="AR443" s="278"/>
      <c r="AS443" s="278"/>
      <c r="AT443" s="278"/>
      <c r="AU443" s="278"/>
      <c r="AV443" s="278"/>
      <c r="AW443" s="278"/>
      <c r="AX443" s="278"/>
      <c r="AY443" s="278"/>
      <c r="AZ443" s="278"/>
      <c r="BA443" s="278"/>
      <c r="BB443" s="278"/>
      <c r="BC443" s="278"/>
      <c r="BD443" s="278"/>
      <c r="BE443" s="278"/>
      <c r="BF443" s="278"/>
      <c r="BG443" s="278"/>
      <c r="BH443" s="278"/>
      <c r="BI443" s="278"/>
      <c r="BJ443" s="278"/>
      <c r="BK443" s="278"/>
      <c r="BL443" s="278"/>
      <c r="BM443" s="278"/>
    </row>
    <row r="444" spans="1:65" ht="13.5" customHeight="1">
      <c r="A444" s="278"/>
      <c r="B444" s="278"/>
      <c r="C444" s="279"/>
      <c r="D444" s="278"/>
      <c r="E444" s="278"/>
      <c r="F444" s="278"/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  <c r="AA444" s="278"/>
      <c r="AB444" s="278"/>
      <c r="AC444" s="278"/>
      <c r="AD444" s="278"/>
      <c r="AE444" s="278"/>
      <c r="AF444" s="278"/>
      <c r="AG444" s="278"/>
      <c r="AH444" s="278"/>
      <c r="AI444" s="278"/>
      <c r="AJ444" s="278"/>
      <c r="AK444" s="278"/>
      <c r="AL444" s="278"/>
      <c r="AM444" s="278"/>
      <c r="AN444" s="278"/>
      <c r="AO444" s="278"/>
      <c r="AP444" s="278"/>
      <c r="AQ444" s="278"/>
      <c r="AR444" s="278"/>
      <c r="AS444" s="278"/>
      <c r="AT444" s="278"/>
      <c r="AU444" s="278"/>
      <c r="AV444" s="278"/>
      <c r="AW444" s="278"/>
      <c r="AX444" s="278"/>
      <c r="AY444" s="278"/>
      <c r="AZ444" s="278"/>
      <c r="BA444" s="278"/>
      <c r="BB444" s="278"/>
      <c r="BC444" s="278"/>
      <c r="BD444" s="278"/>
      <c r="BE444" s="278"/>
      <c r="BF444" s="278"/>
      <c r="BG444" s="278"/>
      <c r="BH444" s="278"/>
      <c r="BI444" s="278"/>
      <c r="BJ444" s="278"/>
      <c r="BK444" s="278"/>
      <c r="BL444" s="278"/>
      <c r="BM444" s="278"/>
    </row>
    <row r="445" spans="1:65" ht="13.5" customHeight="1">
      <c r="A445" s="278"/>
      <c r="B445" s="278"/>
      <c r="C445" s="279"/>
      <c r="D445" s="278"/>
      <c r="E445" s="278"/>
      <c r="F445" s="278"/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  <c r="AA445" s="278"/>
      <c r="AB445" s="278"/>
      <c r="AC445" s="278"/>
      <c r="AD445" s="278"/>
      <c r="AE445" s="278"/>
      <c r="AF445" s="278"/>
      <c r="AG445" s="278"/>
      <c r="AH445" s="278"/>
      <c r="AI445" s="278"/>
      <c r="AJ445" s="278"/>
      <c r="AK445" s="278"/>
      <c r="AL445" s="278"/>
      <c r="AM445" s="278"/>
      <c r="AN445" s="278"/>
      <c r="AO445" s="278"/>
      <c r="AP445" s="278"/>
      <c r="AQ445" s="278"/>
      <c r="AR445" s="278"/>
      <c r="AS445" s="278"/>
      <c r="AT445" s="278"/>
      <c r="AU445" s="278"/>
      <c r="AV445" s="278"/>
      <c r="AW445" s="278"/>
      <c r="AX445" s="278"/>
      <c r="AY445" s="278"/>
      <c r="AZ445" s="278"/>
      <c r="BA445" s="278"/>
      <c r="BB445" s="278"/>
      <c r="BC445" s="278"/>
      <c r="BD445" s="278"/>
      <c r="BE445" s="278"/>
      <c r="BF445" s="278"/>
      <c r="BG445" s="278"/>
      <c r="BH445" s="278"/>
      <c r="BI445" s="278"/>
      <c r="BJ445" s="278"/>
      <c r="BK445" s="278"/>
      <c r="BL445" s="278"/>
      <c r="BM445" s="278"/>
    </row>
    <row r="446" spans="1:65" ht="13.5" customHeight="1">
      <c r="A446" s="278"/>
      <c r="B446" s="278"/>
      <c r="C446" s="279"/>
      <c r="D446" s="278"/>
      <c r="E446" s="278"/>
      <c r="F446" s="278"/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  <c r="AA446" s="278"/>
      <c r="AB446" s="278"/>
      <c r="AC446" s="278"/>
      <c r="AD446" s="278"/>
      <c r="AE446" s="278"/>
      <c r="AF446" s="278"/>
      <c r="AG446" s="278"/>
      <c r="AH446" s="278"/>
      <c r="AI446" s="278"/>
      <c r="AJ446" s="278"/>
      <c r="AK446" s="278"/>
      <c r="AL446" s="278"/>
      <c r="AM446" s="278"/>
      <c r="AN446" s="278"/>
      <c r="AO446" s="278"/>
      <c r="AP446" s="278"/>
      <c r="AQ446" s="278"/>
      <c r="AR446" s="278"/>
      <c r="AS446" s="278"/>
      <c r="AT446" s="278"/>
      <c r="AU446" s="278"/>
      <c r="AV446" s="278"/>
      <c r="AW446" s="278"/>
      <c r="AX446" s="278"/>
      <c r="AY446" s="278"/>
      <c r="AZ446" s="278"/>
      <c r="BA446" s="278"/>
      <c r="BB446" s="278"/>
      <c r="BC446" s="278"/>
      <c r="BD446" s="278"/>
      <c r="BE446" s="278"/>
      <c r="BF446" s="278"/>
      <c r="BG446" s="278"/>
      <c r="BH446" s="278"/>
      <c r="BI446" s="278"/>
      <c r="BJ446" s="278"/>
      <c r="BK446" s="278"/>
      <c r="BL446" s="278"/>
      <c r="BM446" s="278"/>
    </row>
    <row r="447" spans="1:65" ht="13.5" customHeight="1">
      <c r="A447" s="278"/>
      <c r="B447" s="278"/>
      <c r="C447" s="279"/>
      <c r="D447" s="278"/>
      <c r="E447" s="278"/>
      <c r="F447" s="278"/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  <c r="AA447" s="278"/>
      <c r="AB447" s="278"/>
      <c r="AC447" s="278"/>
      <c r="AD447" s="278"/>
      <c r="AE447" s="278"/>
      <c r="AF447" s="278"/>
      <c r="AG447" s="278"/>
      <c r="AH447" s="278"/>
      <c r="AI447" s="278"/>
      <c r="AJ447" s="278"/>
      <c r="AK447" s="278"/>
      <c r="AL447" s="278"/>
      <c r="AM447" s="278"/>
      <c r="AN447" s="278"/>
      <c r="AO447" s="278"/>
      <c r="AP447" s="278"/>
      <c r="AQ447" s="278"/>
      <c r="AR447" s="278"/>
      <c r="AS447" s="278"/>
      <c r="AT447" s="278"/>
      <c r="AU447" s="278"/>
      <c r="AV447" s="278"/>
      <c r="AW447" s="278"/>
      <c r="AX447" s="278"/>
      <c r="AY447" s="278"/>
      <c r="AZ447" s="278"/>
      <c r="BA447" s="278"/>
      <c r="BB447" s="278"/>
      <c r="BC447" s="278"/>
      <c r="BD447" s="278"/>
      <c r="BE447" s="278"/>
      <c r="BF447" s="278"/>
      <c r="BG447" s="278"/>
      <c r="BH447" s="278"/>
      <c r="BI447" s="278"/>
      <c r="BJ447" s="278"/>
      <c r="BK447" s="278"/>
      <c r="BL447" s="278"/>
      <c r="BM447" s="278"/>
    </row>
    <row r="448" spans="1:65" ht="13.5" customHeight="1">
      <c r="A448" s="278"/>
      <c r="B448" s="278"/>
      <c r="C448" s="279"/>
      <c r="D448" s="278"/>
      <c r="E448" s="278"/>
      <c r="F448" s="278"/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  <c r="AA448" s="278"/>
      <c r="AB448" s="278"/>
      <c r="AC448" s="278"/>
      <c r="AD448" s="278"/>
      <c r="AE448" s="278"/>
      <c r="AF448" s="278"/>
      <c r="AG448" s="278"/>
      <c r="AH448" s="278"/>
      <c r="AI448" s="278"/>
      <c r="AJ448" s="278"/>
      <c r="AK448" s="278"/>
      <c r="AL448" s="278"/>
      <c r="AM448" s="278"/>
      <c r="AN448" s="278"/>
      <c r="AO448" s="278"/>
      <c r="AP448" s="278"/>
      <c r="AQ448" s="278"/>
      <c r="AR448" s="278"/>
      <c r="AS448" s="278"/>
      <c r="AT448" s="278"/>
      <c r="AU448" s="278"/>
      <c r="AV448" s="278"/>
      <c r="AW448" s="278"/>
      <c r="AX448" s="278"/>
      <c r="AY448" s="278"/>
      <c r="AZ448" s="278"/>
      <c r="BA448" s="278"/>
      <c r="BB448" s="278"/>
      <c r="BC448" s="278"/>
      <c r="BD448" s="278"/>
      <c r="BE448" s="278"/>
      <c r="BF448" s="278"/>
      <c r="BG448" s="278"/>
      <c r="BH448" s="278"/>
      <c r="BI448" s="278"/>
      <c r="BJ448" s="278"/>
      <c r="BK448" s="278"/>
      <c r="BL448" s="278"/>
      <c r="BM448" s="278"/>
    </row>
    <row r="449" spans="1:65" ht="13.5" customHeight="1">
      <c r="A449" s="278"/>
      <c r="B449" s="278"/>
      <c r="C449" s="279"/>
      <c r="D449" s="278"/>
      <c r="E449" s="278"/>
      <c r="F449" s="278"/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  <c r="AA449" s="278"/>
      <c r="AB449" s="278"/>
      <c r="AC449" s="278"/>
      <c r="AD449" s="278"/>
      <c r="AE449" s="278"/>
      <c r="AF449" s="278"/>
      <c r="AG449" s="278"/>
      <c r="AH449" s="278"/>
      <c r="AI449" s="278"/>
      <c r="AJ449" s="278"/>
      <c r="AK449" s="278"/>
      <c r="AL449" s="278"/>
      <c r="AM449" s="278"/>
      <c r="AN449" s="278"/>
      <c r="AO449" s="278"/>
      <c r="AP449" s="278"/>
      <c r="AQ449" s="278"/>
      <c r="AR449" s="278"/>
      <c r="AS449" s="278"/>
      <c r="AT449" s="278"/>
      <c r="AU449" s="278"/>
      <c r="AV449" s="278"/>
      <c r="AW449" s="278"/>
      <c r="AX449" s="278"/>
      <c r="AY449" s="278"/>
      <c r="AZ449" s="278"/>
      <c r="BA449" s="278"/>
      <c r="BB449" s="278"/>
      <c r="BC449" s="278"/>
      <c r="BD449" s="278"/>
      <c r="BE449" s="278"/>
      <c r="BF449" s="278"/>
      <c r="BG449" s="278"/>
      <c r="BH449" s="278"/>
      <c r="BI449" s="278"/>
      <c r="BJ449" s="278"/>
      <c r="BK449" s="278"/>
      <c r="BL449" s="278"/>
      <c r="BM449" s="278"/>
    </row>
    <row r="450" spans="1:65" ht="13.5" customHeight="1">
      <c r="A450" s="278"/>
      <c r="B450" s="278"/>
      <c r="C450" s="279"/>
      <c r="D450" s="278"/>
      <c r="E450" s="278"/>
      <c r="F450" s="278"/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  <c r="AA450" s="278"/>
      <c r="AB450" s="278"/>
      <c r="AC450" s="278"/>
      <c r="AD450" s="278"/>
      <c r="AE450" s="278"/>
      <c r="AF450" s="278"/>
      <c r="AG450" s="278"/>
      <c r="AH450" s="278"/>
      <c r="AI450" s="278"/>
      <c r="AJ450" s="278"/>
      <c r="AK450" s="278"/>
      <c r="AL450" s="278"/>
      <c r="AM450" s="278"/>
      <c r="AN450" s="278"/>
      <c r="AO450" s="278"/>
      <c r="AP450" s="278"/>
      <c r="AQ450" s="278"/>
      <c r="AR450" s="278"/>
      <c r="AS450" s="278"/>
      <c r="AT450" s="278"/>
      <c r="AU450" s="278"/>
      <c r="AV450" s="278"/>
      <c r="AW450" s="278"/>
      <c r="AX450" s="278"/>
      <c r="AY450" s="278"/>
      <c r="AZ450" s="278"/>
      <c r="BA450" s="278"/>
      <c r="BB450" s="278"/>
      <c r="BC450" s="278"/>
      <c r="BD450" s="278"/>
      <c r="BE450" s="278"/>
      <c r="BF450" s="278"/>
      <c r="BG450" s="278"/>
      <c r="BH450" s="278"/>
      <c r="BI450" s="278"/>
      <c r="BJ450" s="278"/>
      <c r="BK450" s="278"/>
      <c r="BL450" s="278"/>
      <c r="BM450" s="278"/>
    </row>
    <row r="451" spans="1:65" ht="13.5" customHeight="1">
      <c r="A451" s="278"/>
      <c r="B451" s="278"/>
      <c r="C451" s="279"/>
      <c r="D451" s="278"/>
      <c r="E451" s="278"/>
      <c r="F451" s="278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  <c r="AA451" s="278"/>
      <c r="AB451" s="278"/>
      <c r="AC451" s="278"/>
      <c r="AD451" s="278"/>
      <c r="AE451" s="278"/>
      <c r="AF451" s="278"/>
      <c r="AG451" s="278"/>
      <c r="AH451" s="278"/>
      <c r="AI451" s="278"/>
      <c r="AJ451" s="278"/>
      <c r="AK451" s="278"/>
      <c r="AL451" s="278"/>
      <c r="AM451" s="278"/>
      <c r="AN451" s="278"/>
      <c r="AO451" s="278"/>
      <c r="AP451" s="278"/>
      <c r="AQ451" s="278"/>
      <c r="AR451" s="278"/>
      <c r="AS451" s="278"/>
      <c r="AT451" s="278"/>
      <c r="AU451" s="278"/>
      <c r="AV451" s="278"/>
      <c r="AW451" s="278"/>
      <c r="AX451" s="278"/>
      <c r="AY451" s="278"/>
      <c r="AZ451" s="278"/>
      <c r="BA451" s="278"/>
      <c r="BB451" s="278"/>
      <c r="BC451" s="278"/>
      <c r="BD451" s="278"/>
      <c r="BE451" s="278"/>
      <c r="BF451" s="278"/>
      <c r="BG451" s="278"/>
      <c r="BH451" s="278"/>
      <c r="BI451" s="278"/>
      <c r="BJ451" s="278"/>
      <c r="BK451" s="278"/>
      <c r="BL451" s="278"/>
      <c r="BM451" s="278"/>
    </row>
    <row r="452" spans="1:65" ht="13.5" customHeight="1">
      <c r="A452" s="278"/>
      <c r="B452" s="278"/>
      <c r="C452" s="279"/>
      <c r="D452" s="278"/>
      <c r="E452" s="278"/>
      <c r="F452" s="278"/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  <c r="AA452" s="278"/>
      <c r="AB452" s="278"/>
      <c r="AC452" s="278"/>
      <c r="AD452" s="278"/>
      <c r="AE452" s="278"/>
      <c r="AF452" s="278"/>
      <c r="AG452" s="278"/>
      <c r="AH452" s="278"/>
      <c r="AI452" s="278"/>
      <c r="AJ452" s="278"/>
      <c r="AK452" s="278"/>
      <c r="AL452" s="278"/>
      <c r="AM452" s="278"/>
      <c r="AN452" s="278"/>
      <c r="AO452" s="278"/>
      <c r="AP452" s="278"/>
      <c r="AQ452" s="278"/>
      <c r="AR452" s="278"/>
      <c r="AS452" s="278"/>
      <c r="AT452" s="278"/>
      <c r="AU452" s="278"/>
      <c r="AV452" s="278"/>
      <c r="AW452" s="278"/>
      <c r="AX452" s="278"/>
      <c r="AY452" s="278"/>
      <c r="AZ452" s="278"/>
      <c r="BA452" s="278"/>
      <c r="BB452" s="278"/>
      <c r="BC452" s="278"/>
      <c r="BD452" s="278"/>
      <c r="BE452" s="278"/>
      <c r="BF452" s="278"/>
      <c r="BG452" s="278"/>
      <c r="BH452" s="278"/>
      <c r="BI452" s="278"/>
      <c r="BJ452" s="278"/>
      <c r="BK452" s="278"/>
      <c r="BL452" s="278"/>
      <c r="BM452" s="278"/>
    </row>
    <row r="453" spans="1:65" ht="13.5" customHeight="1">
      <c r="A453" s="278"/>
      <c r="B453" s="278"/>
      <c r="C453" s="279"/>
      <c r="D453" s="278"/>
      <c r="E453" s="278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  <c r="AA453" s="278"/>
      <c r="AB453" s="278"/>
      <c r="AC453" s="278"/>
      <c r="AD453" s="278"/>
      <c r="AE453" s="278"/>
      <c r="AF453" s="278"/>
      <c r="AG453" s="278"/>
      <c r="AH453" s="278"/>
      <c r="AI453" s="278"/>
      <c r="AJ453" s="278"/>
      <c r="AK453" s="278"/>
      <c r="AL453" s="278"/>
      <c r="AM453" s="278"/>
      <c r="AN453" s="278"/>
      <c r="AO453" s="278"/>
      <c r="AP453" s="278"/>
      <c r="AQ453" s="278"/>
      <c r="AR453" s="278"/>
      <c r="AS453" s="278"/>
      <c r="AT453" s="278"/>
      <c r="AU453" s="278"/>
      <c r="AV453" s="278"/>
      <c r="AW453" s="278"/>
      <c r="AX453" s="278"/>
      <c r="AY453" s="278"/>
      <c r="AZ453" s="278"/>
      <c r="BA453" s="278"/>
      <c r="BB453" s="278"/>
      <c r="BC453" s="278"/>
      <c r="BD453" s="278"/>
      <c r="BE453" s="278"/>
      <c r="BF453" s="278"/>
      <c r="BG453" s="278"/>
      <c r="BH453" s="278"/>
      <c r="BI453" s="278"/>
      <c r="BJ453" s="278"/>
      <c r="BK453" s="278"/>
      <c r="BL453" s="278"/>
      <c r="BM453" s="278"/>
    </row>
    <row r="454" spans="1:65" ht="13.5" customHeight="1">
      <c r="A454" s="278"/>
      <c r="B454" s="278"/>
      <c r="C454" s="279"/>
      <c r="D454" s="278"/>
      <c r="E454" s="278"/>
      <c r="F454" s="278"/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  <c r="AA454" s="278"/>
      <c r="AB454" s="278"/>
      <c r="AC454" s="278"/>
      <c r="AD454" s="278"/>
      <c r="AE454" s="278"/>
      <c r="AF454" s="278"/>
      <c r="AG454" s="278"/>
      <c r="AH454" s="278"/>
      <c r="AI454" s="278"/>
      <c r="AJ454" s="278"/>
      <c r="AK454" s="278"/>
      <c r="AL454" s="278"/>
      <c r="AM454" s="278"/>
      <c r="AN454" s="278"/>
      <c r="AO454" s="278"/>
      <c r="AP454" s="278"/>
      <c r="AQ454" s="278"/>
      <c r="AR454" s="278"/>
      <c r="AS454" s="278"/>
      <c r="AT454" s="278"/>
      <c r="AU454" s="278"/>
      <c r="AV454" s="278"/>
      <c r="AW454" s="278"/>
      <c r="AX454" s="278"/>
      <c r="AY454" s="278"/>
      <c r="AZ454" s="278"/>
      <c r="BA454" s="278"/>
      <c r="BB454" s="278"/>
      <c r="BC454" s="278"/>
      <c r="BD454" s="278"/>
      <c r="BE454" s="278"/>
      <c r="BF454" s="278"/>
      <c r="BG454" s="278"/>
      <c r="BH454" s="278"/>
      <c r="BI454" s="278"/>
      <c r="BJ454" s="278"/>
      <c r="BK454" s="278"/>
      <c r="BL454" s="278"/>
      <c r="BM454" s="278"/>
    </row>
    <row r="455" spans="1:65" ht="13.5" customHeight="1">
      <c r="A455" s="278"/>
      <c r="B455" s="278"/>
      <c r="C455" s="279"/>
      <c r="D455" s="278"/>
      <c r="E455" s="278"/>
      <c r="F455" s="278"/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  <c r="AA455" s="278"/>
      <c r="AB455" s="278"/>
      <c r="AC455" s="278"/>
      <c r="AD455" s="278"/>
      <c r="AE455" s="278"/>
      <c r="AF455" s="278"/>
      <c r="AG455" s="278"/>
      <c r="AH455" s="278"/>
      <c r="AI455" s="278"/>
      <c r="AJ455" s="278"/>
      <c r="AK455" s="278"/>
      <c r="AL455" s="278"/>
      <c r="AM455" s="278"/>
      <c r="AN455" s="278"/>
      <c r="AO455" s="278"/>
      <c r="AP455" s="278"/>
      <c r="AQ455" s="278"/>
      <c r="AR455" s="278"/>
      <c r="AS455" s="278"/>
      <c r="AT455" s="278"/>
      <c r="AU455" s="278"/>
      <c r="AV455" s="278"/>
      <c r="AW455" s="278"/>
      <c r="AX455" s="278"/>
      <c r="AY455" s="278"/>
      <c r="AZ455" s="278"/>
      <c r="BA455" s="278"/>
      <c r="BB455" s="278"/>
      <c r="BC455" s="278"/>
      <c r="BD455" s="278"/>
      <c r="BE455" s="278"/>
      <c r="BF455" s="278"/>
      <c r="BG455" s="278"/>
      <c r="BH455" s="278"/>
      <c r="BI455" s="278"/>
      <c r="BJ455" s="278"/>
      <c r="BK455" s="278"/>
      <c r="BL455" s="278"/>
      <c r="BM455" s="278"/>
    </row>
    <row r="456" spans="1:65" ht="13.5" customHeight="1">
      <c r="A456" s="278"/>
      <c r="B456" s="278"/>
      <c r="C456" s="279"/>
      <c r="D456" s="278"/>
      <c r="E456" s="278"/>
      <c r="F456" s="278"/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  <c r="AA456" s="278"/>
      <c r="AB456" s="278"/>
      <c r="AC456" s="278"/>
      <c r="AD456" s="278"/>
      <c r="AE456" s="278"/>
      <c r="AF456" s="278"/>
      <c r="AG456" s="278"/>
      <c r="AH456" s="278"/>
      <c r="AI456" s="278"/>
      <c r="AJ456" s="278"/>
      <c r="AK456" s="278"/>
      <c r="AL456" s="278"/>
      <c r="AM456" s="278"/>
      <c r="AN456" s="278"/>
      <c r="AO456" s="278"/>
      <c r="AP456" s="278"/>
      <c r="AQ456" s="278"/>
      <c r="AR456" s="278"/>
      <c r="AS456" s="278"/>
      <c r="AT456" s="278"/>
      <c r="AU456" s="278"/>
      <c r="AV456" s="278"/>
      <c r="AW456" s="278"/>
      <c r="AX456" s="278"/>
      <c r="AY456" s="278"/>
      <c r="AZ456" s="278"/>
      <c r="BA456" s="278"/>
      <c r="BB456" s="278"/>
      <c r="BC456" s="278"/>
      <c r="BD456" s="278"/>
      <c r="BE456" s="278"/>
      <c r="BF456" s="278"/>
      <c r="BG456" s="278"/>
      <c r="BH456" s="278"/>
      <c r="BI456" s="278"/>
      <c r="BJ456" s="278"/>
      <c r="BK456" s="278"/>
      <c r="BL456" s="278"/>
      <c r="BM456" s="278"/>
    </row>
    <row r="457" spans="1:65" ht="13.5" customHeight="1">
      <c r="A457" s="278"/>
      <c r="B457" s="278"/>
      <c r="C457" s="279"/>
      <c r="D457" s="278"/>
      <c r="E457" s="278"/>
      <c r="F457" s="278"/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  <c r="AA457" s="278"/>
      <c r="AB457" s="278"/>
      <c r="AC457" s="278"/>
      <c r="AD457" s="278"/>
      <c r="AE457" s="278"/>
      <c r="AF457" s="278"/>
      <c r="AG457" s="278"/>
      <c r="AH457" s="278"/>
      <c r="AI457" s="278"/>
      <c r="AJ457" s="278"/>
      <c r="AK457" s="278"/>
      <c r="AL457" s="278"/>
      <c r="AM457" s="278"/>
      <c r="AN457" s="278"/>
      <c r="AO457" s="278"/>
      <c r="AP457" s="278"/>
      <c r="AQ457" s="278"/>
      <c r="AR457" s="278"/>
      <c r="AS457" s="278"/>
      <c r="AT457" s="278"/>
      <c r="AU457" s="278"/>
      <c r="AV457" s="278"/>
      <c r="AW457" s="278"/>
      <c r="AX457" s="278"/>
      <c r="AY457" s="278"/>
      <c r="AZ457" s="278"/>
      <c r="BA457" s="278"/>
      <c r="BB457" s="278"/>
      <c r="BC457" s="278"/>
      <c r="BD457" s="278"/>
      <c r="BE457" s="278"/>
      <c r="BF457" s="278"/>
      <c r="BG457" s="278"/>
      <c r="BH457" s="278"/>
      <c r="BI457" s="278"/>
      <c r="BJ457" s="278"/>
      <c r="BK457" s="278"/>
      <c r="BL457" s="278"/>
      <c r="BM457" s="278"/>
    </row>
    <row r="458" spans="1:65" ht="13.5" customHeight="1">
      <c r="A458" s="278"/>
      <c r="B458" s="278"/>
      <c r="C458" s="279"/>
      <c r="D458" s="278"/>
      <c r="E458" s="278"/>
      <c r="F458" s="278"/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  <c r="AA458" s="278"/>
      <c r="AB458" s="278"/>
      <c r="AC458" s="278"/>
      <c r="AD458" s="278"/>
      <c r="AE458" s="278"/>
      <c r="AF458" s="278"/>
      <c r="AG458" s="278"/>
      <c r="AH458" s="278"/>
      <c r="AI458" s="278"/>
      <c r="AJ458" s="278"/>
      <c r="AK458" s="278"/>
      <c r="AL458" s="278"/>
      <c r="AM458" s="278"/>
      <c r="AN458" s="278"/>
      <c r="AO458" s="278"/>
      <c r="AP458" s="278"/>
      <c r="AQ458" s="278"/>
      <c r="AR458" s="278"/>
      <c r="AS458" s="278"/>
      <c r="AT458" s="278"/>
      <c r="AU458" s="278"/>
      <c r="AV458" s="278"/>
      <c r="AW458" s="278"/>
      <c r="AX458" s="278"/>
      <c r="AY458" s="278"/>
      <c r="AZ458" s="278"/>
      <c r="BA458" s="278"/>
      <c r="BB458" s="278"/>
      <c r="BC458" s="278"/>
      <c r="BD458" s="278"/>
      <c r="BE458" s="278"/>
      <c r="BF458" s="278"/>
      <c r="BG458" s="278"/>
      <c r="BH458" s="278"/>
      <c r="BI458" s="278"/>
      <c r="BJ458" s="278"/>
      <c r="BK458" s="278"/>
      <c r="BL458" s="278"/>
      <c r="BM458" s="278"/>
    </row>
    <row r="459" spans="1:65" ht="13.5" customHeight="1">
      <c r="A459" s="278"/>
      <c r="B459" s="278"/>
      <c r="C459" s="279"/>
      <c r="D459" s="278"/>
      <c r="E459" s="278"/>
      <c r="F459" s="278"/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  <c r="AA459" s="278"/>
      <c r="AB459" s="278"/>
      <c r="AC459" s="278"/>
      <c r="AD459" s="278"/>
      <c r="AE459" s="278"/>
      <c r="AF459" s="278"/>
      <c r="AG459" s="278"/>
      <c r="AH459" s="278"/>
      <c r="AI459" s="278"/>
      <c r="AJ459" s="278"/>
      <c r="AK459" s="278"/>
      <c r="AL459" s="278"/>
      <c r="AM459" s="278"/>
      <c r="AN459" s="278"/>
      <c r="AO459" s="278"/>
      <c r="AP459" s="278"/>
      <c r="AQ459" s="278"/>
      <c r="AR459" s="278"/>
      <c r="AS459" s="278"/>
      <c r="AT459" s="278"/>
      <c r="AU459" s="278"/>
      <c r="AV459" s="278"/>
      <c r="AW459" s="278"/>
      <c r="AX459" s="278"/>
      <c r="AY459" s="278"/>
      <c r="AZ459" s="278"/>
      <c r="BA459" s="278"/>
      <c r="BB459" s="278"/>
      <c r="BC459" s="278"/>
      <c r="BD459" s="278"/>
      <c r="BE459" s="278"/>
      <c r="BF459" s="278"/>
      <c r="BG459" s="278"/>
      <c r="BH459" s="278"/>
      <c r="BI459" s="278"/>
      <c r="BJ459" s="278"/>
      <c r="BK459" s="278"/>
      <c r="BL459" s="278"/>
      <c r="BM459" s="278"/>
    </row>
    <row r="460" spans="1:65" ht="13.5" customHeight="1">
      <c r="A460" s="278"/>
      <c r="B460" s="278"/>
      <c r="C460" s="279"/>
      <c r="D460" s="278"/>
      <c r="E460" s="278"/>
      <c r="F460" s="278"/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  <c r="AA460" s="278"/>
      <c r="AB460" s="278"/>
      <c r="AC460" s="278"/>
      <c r="AD460" s="278"/>
      <c r="AE460" s="278"/>
      <c r="AF460" s="278"/>
      <c r="AG460" s="278"/>
      <c r="AH460" s="278"/>
      <c r="AI460" s="278"/>
      <c r="AJ460" s="278"/>
      <c r="AK460" s="278"/>
      <c r="AL460" s="278"/>
      <c r="AM460" s="278"/>
      <c r="AN460" s="278"/>
      <c r="AO460" s="278"/>
      <c r="AP460" s="278"/>
      <c r="AQ460" s="278"/>
      <c r="AR460" s="278"/>
      <c r="AS460" s="278"/>
      <c r="AT460" s="278"/>
      <c r="AU460" s="278"/>
      <c r="AV460" s="278"/>
      <c r="AW460" s="278"/>
      <c r="AX460" s="278"/>
      <c r="AY460" s="278"/>
      <c r="AZ460" s="278"/>
      <c r="BA460" s="278"/>
      <c r="BB460" s="278"/>
      <c r="BC460" s="278"/>
      <c r="BD460" s="278"/>
      <c r="BE460" s="278"/>
      <c r="BF460" s="278"/>
      <c r="BG460" s="278"/>
      <c r="BH460" s="278"/>
      <c r="BI460" s="278"/>
      <c r="BJ460" s="278"/>
      <c r="BK460" s="278"/>
      <c r="BL460" s="278"/>
      <c r="BM460" s="278"/>
    </row>
    <row r="461" spans="1:65" ht="13.5" customHeight="1">
      <c r="A461" s="278"/>
      <c r="B461" s="278"/>
      <c r="C461" s="279"/>
      <c r="D461" s="278"/>
      <c r="E461" s="278"/>
      <c r="F461" s="278"/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  <c r="AA461" s="278"/>
      <c r="AB461" s="278"/>
      <c r="AC461" s="278"/>
      <c r="AD461" s="278"/>
      <c r="AE461" s="278"/>
      <c r="AF461" s="278"/>
      <c r="AG461" s="278"/>
      <c r="AH461" s="278"/>
      <c r="AI461" s="278"/>
      <c r="AJ461" s="278"/>
      <c r="AK461" s="278"/>
      <c r="AL461" s="278"/>
      <c r="AM461" s="278"/>
      <c r="AN461" s="278"/>
      <c r="AO461" s="278"/>
      <c r="AP461" s="278"/>
      <c r="AQ461" s="278"/>
      <c r="AR461" s="278"/>
      <c r="AS461" s="278"/>
      <c r="AT461" s="278"/>
      <c r="AU461" s="278"/>
      <c r="AV461" s="278"/>
      <c r="AW461" s="278"/>
      <c r="AX461" s="278"/>
      <c r="AY461" s="278"/>
      <c r="AZ461" s="278"/>
      <c r="BA461" s="278"/>
      <c r="BB461" s="278"/>
      <c r="BC461" s="278"/>
      <c r="BD461" s="278"/>
      <c r="BE461" s="278"/>
      <c r="BF461" s="278"/>
      <c r="BG461" s="278"/>
      <c r="BH461" s="278"/>
      <c r="BI461" s="278"/>
      <c r="BJ461" s="278"/>
      <c r="BK461" s="278"/>
      <c r="BL461" s="278"/>
      <c r="BM461" s="278"/>
    </row>
    <row r="462" spans="1:65" ht="13.5" customHeight="1">
      <c r="A462" s="278"/>
      <c r="B462" s="278"/>
      <c r="C462" s="279"/>
      <c r="D462" s="278"/>
      <c r="E462" s="278"/>
      <c r="F462" s="278"/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  <c r="AA462" s="278"/>
      <c r="AB462" s="278"/>
      <c r="AC462" s="278"/>
      <c r="AD462" s="278"/>
      <c r="AE462" s="278"/>
      <c r="AF462" s="278"/>
      <c r="AG462" s="278"/>
      <c r="AH462" s="278"/>
      <c r="AI462" s="278"/>
      <c r="AJ462" s="278"/>
      <c r="AK462" s="278"/>
      <c r="AL462" s="278"/>
      <c r="AM462" s="278"/>
      <c r="AN462" s="278"/>
      <c r="AO462" s="278"/>
      <c r="AP462" s="278"/>
      <c r="AQ462" s="278"/>
      <c r="AR462" s="278"/>
      <c r="AS462" s="278"/>
      <c r="AT462" s="278"/>
      <c r="AU462" s="278"/>
      <c r="AV462" s="278"/>
      <c r="AW462" s="278"/>
      <c r="AX462" s="278"/>
      <c r="AY462" s="278"/>
      <c r="AZ462" s="278"/>
      <c r="BA462" s="278"/>
      <c r="BB462" s="278"/>
      <c r="BC462" s="278"/>
      <c r="BD462" s="278"/>
      <c r="BE462" s="278"/>
      <c r="BF462" s="278"/>
      <c r="BG462" s="278"/>
      <c r="BH462" s="278"/>
      <c r="BI462" s="278"/>
      <c r="BJ462" s="278"/>
      <c r="BK462" s="278"/>
      <c r="BL462" s="278"/>
      <c r="BM462" s="278"/>
    </row>
    <row r="463" spans="1:65" ht="13.5" customHeight="1">
      <c r="A463" s="278"/>
      <c r="B463" s="278"/>
      <c r="C463" s="279"/>
      <c r="D463" s="278"/>
      <c r="E463" s="278"/>
      <c r="F463" s="278"/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  <c r="AA463" s="278"/>
      <c r="AB463" s="278"/>
      <c r="AC463" s="278"/>
      <c r="AD463" s="278"/>
      <c r="AE463" s="278"/>
      <c r="AF463" s="278"/>
      <c r="AG463" s="278"/>
      <c r="AH463" s="278"/>
      <c r="AI463" s="278"/>
      <c r="AJ463" s="278"/>
      <c r="AK463" s="278"/>
      <c r="AL463" s="278"/>
      <c r="AM463" s="278"/>
      <c r="AN463" s="278"/>
      <c r="AO463" s="278"/>
      <c r="AP463" s="278"/>
      <c r="AQ463" s="278"/>
      <c r="AR463" s="278"/>
      <c r="AS463" s="278"/>
      <c r="AT463" s="278"/>
      <c r="AU463" s="278"/>
      <c r="AV463" s="278"/>
      <c r="AW463" s="278"/>
      <c r="AX463" s="278"/>
      <c r="AY463" s="278"/>
      <c r="AZ463" s="278"/>
      <c r="BA463" s="278"/>
      <c r="BB463" s="278"/>
      <c r="BC463" s="278"/>
      <c r="BD463" s="278"/>
      <c r="BE463" s="278"/>
      <c r="BF463" s="278"/>
      <c r="BG463" s="278"/>
      <c r="BH463" s="278"/>
      <c r="BI463" s="278"/>
      <c r="BJ463" s="278"/>
      <c r="BK463" s="278"/>
      <c r="BL463" s="278"/>
      <c r="BM463" s="278"/>
    </row>
    <row r="464" spans="1:65" ht="13.5" customHeight="1">
      <c r="A464" s="278"/>
      <c r="B464" s="278"/>
      <c r="C464" s="279"/>
      <c r="D464" s="278"/>
      <c r="E464" s="278"/>
      <c r="F464" s="278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  <c r="AA464" s="278"/>
      <c r="AB464" s="278"/>
      <c r="AC464" s="278"/>
      <c r="AD464" s="278"/>
      <c r="AE464" s="278"/>
      <c r="AF464" s="278"/>
      <c r="AG464" s="278"/>
      <c r="AH464" s="278"/>
      <c r="AI464" s="278"/>
      <c r="AJ464" s="278"/>
      <c r="AK464" s="278"/>
      <c r="AL464" s="278"/>
      <c r="AM464" s="278"/>
      <c r="AN464" s="278"/>
      <c r="AO464" s="278"/>
      <c r="AP464" s="278"/>
      <c r="AQ464" s="278"/>
      <c r="AR464" s="278"/>
      <c r="AS464" s="278"/>
      <c r="AT464" s="278"/>
      <c r="AU464" s="278"/>
      <c r="AV464" s="278"/>
      <c r="AW464" s="278"/>
      <c r="AX464" s="278"/>
      <c r="AY464" s="278"/>
      <c r="AZ464" s="278"/>
      <c r="BA464" s="278"/>
      <c r="BB464" s="278"/>
      <c r="BC464" s="278"/>
      <c r="BD464" s="278"/>
      <c r="BE464" s="278"/>
      <c r="BF464" s="278"/>
      <c r="BG464" s="278"/>
      <c r="BH464" s="278"/>
      <c r="BI464" s="278"/>
      <c r="BJ464" s="278"/>
      <c r="BK464" s="278"/>
      <c r="BL464" s="278"/>
      <c r="BM464" s="278"/>
    </row>
    <row r="465" spans="1:65" ht="13.5" customHeight="1">
      <c r="A465" s="278"/>
      <c r="B465" s="278"/>
      <c r="C465" s="279"/>
      <c r="D465" s="278"/>
      <c r="E465" s="278"/>
      <c r="F465" s="278"/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  <c r="AA465" s="278"/>
      <c r="AB465" s="278"/>
      <c r="AC465" s="278"/>
      <c r="AD465" s="278"/>
      <c r="AE465" s="278"/>
      <c r="AF465" s="278"/>
      <c r="AG465" s="278"/>
      <c r="AH465" s="278"/>
      <c r="AI465" s="278"/>
      <c r="AJ465" s="278"/>
      <c r="AK465" s="278"/>
      <c r="AL465" s="278"/>
      <c r="AM465" s="278"/>
      <c r="AN465" s="278"/>
      <c r="AO465" s="278"/>
      <c r="AP465" s="278"/>
      <c r="AQ465" s="278"/>
      <c r="AR465" s="278"/>
      <c r="AS465" s="278"/>
      <c r="AT465" s="278"/>
      <c r="AU465" s="278"/>
      <c r="AV465" s="278"/>
      <c r="AW465" s="278"/>
      <c r="AX465" s="278"/>
      <c r="AY465" s="278"/>
      <c r="AZ465" s="278"/>
      <c r="BA465" s="278"/>
      <c r="BB465" s="278"/>
      <c r="BC465" s="278"/>
      <c r="BD465" s="278"/>
      <c r="BE465" s="278"/>
      <c r="BF465" s="278"/>
      <c r="BG465" s="278"/>
      <c r="BH465" s="278"/>
      <c r="BI465" s="278"/>
      <c r="BJ465" s="278"/>
      <c r="BK465" s="278"/>
      <c r="BL465" s="278"/>
      <c r="BM465" s="278"/>
    </row>
    <row r="466" spans="1:65" ht="13.5" customHeight="1">
      <c r="A466" s="278"/>
      <c r="B466" s="278"/>
      <c r="C466" s="279"/>
      <c r="D466" s="278"/>
      <c r="E466" s="278"/>
      <c r="F466" s="278"/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  <c r="AA466" s="278"/>
      <c r="AB466" s="278"/>
      <c r="AC466" s="278"/>
      <c r="AD466" s="278"/>
      <c r="AE466" s="278"/>
      <c r="AF466" s="278"/>
      <c r="AG466" s="278"/>
      <c r="AH466" s="278"/>
      <c r="AI466" s="278"/>
      <c r="AJ466" s="278"/>
      <c r="AK466" s="278"/>
      <c r="AL466" s="278"/>
      <c r="AM466" s="278"/>
      <c r="AN466" s="278"/>
      <c r="AO466" s="278"/>
      <c r="AP466" s="278"/>
      <c r="AQ466" s="278"/>
      <c r="AR466" s="278"/>
      <c r="AS466" s="278"/>
      <c r="AT466" s="278"/>
      <c r="AU466" s="278"/>
      <c r="AV466" s="278"/>
      <c r="AW466" s="278"/>
      <c r="AX466" s="278"/>
      <c r="AY466" s="278"/>
      <c r="AZ466" s="278"/>
      <c r="BA466" s="278"/>
      <c r="BB466" s="278"/>
      <c r="BC466" s="278"/>
      <c r="BD466" s="278"/>
      <c r="BE466" s="278"/>
      <c r="BF466" s="278"/>
      <c r="BG466" s="278"/>
      <c r="BH466" s="278"/>
      <c r="BI466" s="278"/>
      <c r="BJ466" s="278"/>
      <c r="BK466" s="278"/>
      <c r="BL466" s="278"/>
      <c r="BM466" s="278"/>
    </row>
    <row r="467" spans="1:65" ht="13.5" customHeight="1">
      <c r="A467" s="278"/>
      <c r="B467" s="278"/>
      <c r="C467" s="279"/>
      <c r="D467" s="278"/>
      <c r="E467" s="278"/>
      <c r="F467" s="278"/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  <c r="AA467" s="278"/>
      <c r="AB467" s="278"/>
      <c r="AC467" s="278"/>
      <c r="AD467" s="278"/>
      <c r="AE467" s="278"/>
      <c r="AF467" s="278"/>
      <c r="AG467" s="278"/>
      <c r="AH467" s="278"/>
      <c r="AI467" s="278"/>
      <c r="AJ467" s="278"/>
      <c r="AK467" s="278"/>
      <c r="AL467" s="278"/>
      <c r="AM467" s="278"/>
      <c r="AN467" s="278"/>
      <c r="AO467" s="278"/>
      <c r="AP467" s="278"/>
      <c r="AQ467" s="278"/>
      <c r="AR467" s="278"/>
      <c r="AS467" s="278"/>
      <c r="AT467" s="278"/>
      <c r="AU467" s="278"/>
      <c r="AV467" s="278"/>
      <c r="AW467" s="278"/>
      <c r="AX467" s="278"/>
      <c r="AY467" s="278"/>
      <c r="AZ467" s="278"/>
      <c r="BA467" s="278"/>
      <c r="BB467" s="278"/>
      <c r="BC467" s="278"/>
      <c r="BD467" s="278"/>
      <c r="BE467" s="278"/>
      <c r="BF467" s="278"/>
      <c r="BG467" s="278"/>
      <c r="BH467" s="278"/>
      <c r="BI467" s="278"/>
      <c r="BJ467" s="278"/>
      <c r="BK467" s="278"/>
      <c r="BL467" s="278"/>
      <c r="BM467" s="278"/>
    </row>
    <row r="468" spans="1:65" ht="13.5" customHeight="1">
      <c r="A468" s="278"/>
      <c r="B468" s="278"/>
      <c r="C468" s="279"/>
      <c r="D468" s="278"/>
      <c r="E468" s="278"/>
      <c r="F468" s="278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  <c r="AA468" s="278"/>
      <c r="AB468" s="278"/>
      <c r="AC468" s="278"/>
      <c r="AD468" s="278"/>
      <c r="AE468" s="278"/>
      <c r="AF468" s="278"/>
      <c r="AG468" s="278"/>
      <c r="AH468" s="278"/>
      <c r="AI468" s="278"/>
      <c r="AJ468" s="278"/>
      <c r="AK468" s="278"/>
      <c r="AL468" s="278"/>
      <c r="AM468" s="278"/>
      <c r="AN468" s="278"/>
      <c r="AO468" s="278"/>
      <c r="AP468" s="278"/>
      <c r="AQ468" s="278"/>
      <c r="AR468" s="278"/>
      <c r="AS468" s="278"/>
      <c r="AT468" s="278"/>
      <c r="AU468" s="278"/>
      <c r="AV468" s="278"/>
      <c r="AW468" s="278"/>
      <c r="AX468" s="278"/>
      <c r="AY468" s="278"/>
      <c r="AZ468" s="278"/>
      <c r="BA468" s="278"/>
      <c r="BB468" s="278"/>
      <c r="BC468" s="278"/>
      <c r="BD468" s="278"/>
      <c r="BE468" s="278"/>
      <c r="BF468" s="278"/>
      <c r="BG468" s="278"/>
      <c r="BH468" s="278"/>
      <c r="BI468" s="278"/>
      <c r="BJ468" s="278"/>
      <c r="BK468" s="278"/>
      <c r="BL468" s="278"/>
      <c r="BM468" s="278"/>
    </row>
    <row r="469" spans="1:65" ht="13.5" customHeight="1">
      <c r="A469" s="278"/>
      <c r="B469" s="278"/>
      <c r="C469" s="279"/>
      <c r="D469" s="278"/>
      <c r="E469" s="278"/>
      <c r="F469" s="278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  <c r="AA469" s="278"/>
      <c r="AB469" s="278"/>
      <c r="AC469" s="278"/>
      <c r="AD469" s="278"/>
      <c r="AE469" s="278"/>
      <c r="AF469" s="278"/>
      <c r="AG469" s="278"/>
      <c r="AH469" s="278"/>
      <c r="AI469" s="278"/>
      <c r="AJ469" s="278"/>
      <c r="AK469" s="278"/>
      <c r="AL469" s="278"/>
      <c r="AM469" s="278"/>
      <c r="AN469" s="278"/>
      <c r="AO469" s="278"/>
      <c r="AP469" s="278"/>
      <c r="AQ469" s="278"/>
      <c r="AR469" s="278"/>
      <c r="AS469" s="278"/>
      <c r="AT469" s="278"/>
      <c r="AU469" s="278"/>
      <c r="AV469" s="278"/>
      <c r="AW469" s="278"/>
      <c r="AX469" s="278"/>
      <c r="AY469" s="278"/>
      <c r="AZ469" s="278"/>
      <c r="BA469" s="278"/>
      <c r="BB469" s="278"/>
      <c r="BC469" s="278"/>
      <c r="BD469" s="278"/>
      <c r="BE469" s="278"/>
      <c r="BF469" s="278"/>
      <c r="BG469" s="278"/>
      <c r="BH469" s="278"/>
      <c r="BI469" s="278"/>
      <c r="BJ469" s="278"/>
      <c r="BK469" s="278"/>
      <c r="BL469" s="278"/>
      <c r="BM469" s="278"/>
    </row>
    <row r="470" spans="1:65" ht="13.5" customHeight="1">
      <c r="A470" s="278"/>
      <c r="B470" s="278"/>
      <c r="C470" s="279"/>
      <c r="D470" s="278"/>
      <c r="E470" s="278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  <c r="AA470" s="278"/>
      <c r="AB470" s="278"/>
      <c r="AC470" s="278"/>
      <c r="AD470" s="278"/>
      <c r="AE470" s="278"/>
      <c r="AF470" s="278"/>
      <c r="AG470" s="278"/>
      <c r="AH470" s="278"/>
      <c r="AI470" s="278"/>
      <c r="AJ470" s="278"/>
      <c r="AK470" s="278"/>
      <c r="AL470" s="278"/>
      <c r="AM470" s="278"/>
      <c r="AN470" s="278"/>
      <c r="AO470" s="278"/>
      <c r="AP470" s="278"/>
      <c r="AQ470" s="278"/>
      <c r="AR470" s="278"/>
      <c r="AS470" s="278"/>
      <c r="AT470" s="278"/>
      <c r="AU470" s="278"/>
      <c r="AV470" s="278"/>
      <c r="AW470" s="278"/>
      <c r="AX470" s="278"/>
      <c r="AY470" s="278"/>
      <c r="AZ470" s="278"/>
      <c r="BA470" s="278"/>
      <c r="BB470" s="278"/>
      <c r="BC470" s="278"/>
      <c r="BD470" s="278"/>
      <c r="BE470" s="278"/>
      <c r="BF470" s="278"/>
      <c r="BG470" s="278"/>
      <c r="BH470" s="278"/>
      <c r="BI470" s="278"/>
      <c r="BJ470" s="278"/>
      <c r="BK470" s="278"/>
      <c r="BL470" s="278"/>
      <c r="BM470" s="278"/>
    </row>
    <row r="471" spans="1:65" ht="13.5" customHeight="1">
      <c r="A471" s="278"/>
      <c r="B471" s="278"/>
      <c r="C471" s="279"/>
      <c r="D471" s="278"/>
      <c r="E471" s="278"/>
      <c r="F471" s="278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  <c r="AA471" s="278"/>
      <c r="AB471" s="278"/>
      <c r="AC471" s="278"/>
      <c r="AD471" s="278"/>
      <c r="AE471" s="278"/>
      <c r="AF471" s="278"/>
      <c r="AG471" s="278"/>
      <c r="AH471" s="278"/>
      <c r="AI471" s="278"/>
      <c r="AJ471" s="278"/>
      <c r="AK471" s="278"/>
      <c r="AL471" s="278"/>
      <c r="AM471" s="278"/>
      <c r="AN471" s="278"/>
      <c r="AO471" s="278"/>
      <c r="AP471" s="278"/>
      <c r="AQ471" s="278"/>
      <c r="AR471" s="278"/>
      <c r="AS471" s="278"/>
      <c r="AT471" s="278"/>
      <c r="AU471" s="278"/>
      <c r="AV471" s="278"/>
      <c r="AW471" s="278"/>
      <c r="AX471" s="278"/>
      <c r="AY471" s="278"/>
      <c r="AZ471" s="278"/>
      <c r="BA471" s="278"/>
      <c r="BB471" s="278"/>
      <c r="BC471" s="278"/>
      <c r="BD471" s="278"/>
      <c r="BE471" s="278"/>
      <c r="BF471" s="278"/>
      <c r="BG471" s="278"/>
      <c r="BH471" s="278"/>
      <c r="BI471" s="278"/>
      <c r="BJ471" s="278"/>
      <c r="BK471" s="278"/>
      <c r="BL471" s="278"/>
      <c r="BM471" s="278"/>
    </row>
    <row r="472" spans="1:65" ht="13.5" customHeight="1">
      <c r="A472" s="278"/>
      <c r="B472" s="278"/>
      <c r="C472" s="279"/>
      <c r="D472" s="278"/>
      <c r="E472" s="278"/>
      <c r="F472" s="278"/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  <c r="AA472" s="278"/>
      <c r="AB472" s="278"/>
      <c r="AC472" s="278"/>
      <c r="AD472" s="278"/>
      <c r="AE472" s="278"/>
      <c r="AF472" s="278"/>
      <c r="AG472" s="278"/>
      <c r="AH472" s="278"/>
      <c r="AI472" s="278"/>
      <c r="AJ472" s="278"/>
      <c r="AK472" s="278"/>
      <c r="AL472" s="278"/>
      <c r="AM472" s="278"/>
      <c r="AN472" s="278"/>
      <c r="AO472" s="278"/>
      <c r="AP472" s="278"/>
      <c r="AQ472" s="278"/>
      <c r="AR472" s="278"/>
      <c r="AS472" s="278"/>
      <c r="AT472" s="278"/>
      <c r="AU472" s="278"/>
      <c r="AV472" s="278"/>
      <c r="AW472" s="278"/>
      <c r="AX472" s="278"/>
      <c r="AY472" s="278"/>
      <c r="AZ472" s="278"/>
      <c r="BA472" s="278"/>
      <c r="BB472" s="278"/>
      <c r="BC472" s="278"/>
      <c r="BD472" s="278"/>
      <c r="BE472" s="278"/>
      <c r="BF472" s="278"/>
      <c r="BG472" s="278"/>
      <c r="BH472" s="278"/>
      <c r="BI472" s="278"/>
      <c r="BJ472" s="278"/>
      <c r="BK472" s="278"/>
      <c r="BL472" s="278"/>
      <c r="BM472" s="278"/>
    </row>
    <row r="473" spans="1:65" ht="13.5" customHeight="1">
      <c r="A473" s="278"/>
      <c r="B473" s="278"/>
      <c r="C473" s="279"/>
      <c r="D473" s="278"/>
      <c r="E473" s="278"/>
      <c r="F473" s="278"/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  <c r="AA473" s="278"/>
      <c r="AB473" s="278"/>
      <c r="AC473" s="278"/>
      <c r="AD473" s="278"/>
      <c r="AE473" s="278"/>
      <c r="AF473" s="278"/>
      <c r="AG473" s="278"/>
      <c r="AH473" s="278"/>
      <c r="AI473" s="278"/>
      <c r="AJ473" s="278"/>
      <c r="AK473" s="278"/>
      <c r="AL473" s="278"/>
      <c r="AM473" s="278"/>
      <c r="AN473" s="278"/>
      <c r="AO473" s="278"/>
      <c r="AP473" s="278"/>
      <c r="AQ473" s="278"/>
      <c r="AR473" s="278"/>
      <c r="AS473" s="278"/>
      <c r="AT473" s="278"/>
      <c r="AU473" s="278"/>
      <c r="AV473" s="278"/>
      <c r="AW473" s="278"/>
      <c r="AX473" s="278"/>
      <c r="AY473" s="278"/>
      <c r="AZ473" s="278"/>
      <c r="BA473" s="278"/>
      <c r="BB473" s="278"/>
      <c r="BC473" s="278"/>
      <c r="BD473" s="278"/>
      <c r="BE473" s="278"/>
      <c r="BF473" s="278"/>
      <c r="BG473" s="278"/>
      <c r="BH473" s="278"/>
      <c r="BI473" s="278"/>
      <c r="BJ473" s="278"/>
      <c r="BK473" s="278"/>
      <c r="BL473" s="278"/>
      <c r="BM473" s="278"/>
    </row>
    <row r="474" spans="1:65" ht="13.5" customHeight="1">
      <c r="A474" s="278"/>
      <c r="B474" s="278"/>
      <c r="C474" s="279"/>
      <c r="D474" s="278"/>
      <c r="E474" s="278"/>
      <c r="F474" s="278"/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  <c r="AA474" s="278"/>
      <c r="AB474" s="278"/>
      <c r="AC474" s="278"/>
      <c r="AD474" s="278"/>
      <c r="AE474" s="278"/>
      <c r="AF474" s="278"/>
      <c r="AG474" s="278"/>
      <c r="AH474" s="278"/>
      <c r="AI474" s="278"/>
      <c r="AJ474" s="278"/>
      <c r="AK474" s="278"/>
      <c r="AL474" s="278"/>
      <c r="AM474" s="278"/>
      <c r="AN474" s="278"/>
      <c r="AO474" s="278"/>
      <c r="AP474" s="278"/>
      <c r="AQ474" s="278"/>
      <c r="AR474" s="278"/>
      <c r="AS474" s="278"/>
      <c r="AT474" s="278"/>
      <c r="AU474" s="278"/>
      <c r="AV474" s="278"/>
      <c r="AW474" s="278"/>
      <c r="AX474" s="278"/>
      <c r="AY474" s="278"/>
      <c r="AZ474" s="278"/>
      <c r="BA474" s="278"/>
      <c r="BB474" s="278"/>
      <c r="BC474" s="278"/>
      <c r="BD474" s="278"/>
      <c r="BE474" s="278"/>
      <c r="BF474" s="278"/>
      <c r="BG474" s="278"/>
      <c r="BH474" s="278"/>
      <c r="BI474" s="278"/>
      <c r="BJ474" s="278"/>
      <c r="BK474" s="278"/>
      <c r="BL474" s="278"/>
      <c r="BM474" s="278"/>
    </row>
    <row r="475" spans="1:65" ht="13.5" customHeight="1">
      <c r="A475" s="278"/>
      <c r="B475" s="278"/>
      <c r="C475" s="279"/>
      <c r="D475" s="278"/>
      <c r="E475" s="278"/>
      <c r="F475" s="278"/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  <c r="AA475" s="278"/>
      <c r="AB475" s="278"/>
      <c r="AC475" s="278"/>
      <c r="AD475" s="278"/>
      <c r="AE475" s="278"/>
      <c r="AF475" s="278"/>
      <c r="AG475" s="278"/>
      <c r="AH475" s="278"/>
      <c r="AI475" s="278"/>
      <c r="AJ475" s="278"/>
      <c r="AK475" s="278"/>
      <c r="AL475" s="278"/>
      <c r="AM475" s="278"/>
      <c r="AN475" s="278"/>
      <c r="AO475" s="278"/>
      <c r="AP475" s="278"/>
      <c r="AQ475" s="278"/>
      <c r="AR475" s="278"/>
      <c r="AS475" s="278"/>
      <c r="AT475" s="278"/>
      <c r="AU475" s="278"/>
      <c r="AV475" s="278"/>
      <c r="AW475" s="278"/>
      <c r="AX475" s="278"/>
      <c r="AY475" s="278"/>
      <c r="AZ475" s="278"/>
      <c r="BA475" s="278"/>
      <c r="BB475" s="278"/>
      <c r="BC475" s="278"/>
      <c r="BD475" s="278"/>
      <c r="BE475" s="278"/>
      <c r="BF475" s="278"/>
      <c r="BG475" s="278"/>
      <c r="BH475" s="278"/>
      <c r="BI475" s="278"/>
      <c r="BJ475" s="278"/>
      <c r="BK475" s="278"/>
      <c r="BL475" s="278"/>
      <c r="BM475" s="278"/>
    </row>
    <row r="476" spans="1:65" ht="13.5" customHeight="1">
      <c r="A476" s="278"/>
      <c r="B476" s="278"/>
      <c r="C476" s="279"/>
      <c r="D476" s="278"/>
      <c r="E476" s="278"/>
      <c r="F476" s="278"/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  <c r="AA476" s="278"/>
      <c r="AB476" s="278"/>
      <c r="AC476" s="278"/>
      <c r="AD476" s="278"/>
      <c r="AE476" s="278"/>
      <c r="AF476" s="278"/>
      <c r="AG476" s="278"/>
      <c r="AH476" s="278"/>
      <c r="AI476" s="278"/>
      <c r="AJ476" s="278"/>
      <c r="AK476" s="278"/>
      <c r="AL476" s="278"/>
      <c r="AM476" s="278"/>
      <c r="AN476" s="278"/>
      <c r="AO476" s="278"/>
      <c r="AP476" s="278"/>
      <c r="AQ476" s="278"/>
      <c r="AR476" s="278"/>
      <c r="AS476" s="278"/>
      <c r="AT476" s="278"/>
      <c r="AU476" s="278"/>
      <c r="AV476" s="278"/>
      <c r="AW476" s="278"/>
      <c r="AX476" s="278"/>
      <c r="AY476" s="278"/>
      <c r="AZ476" s="278"/>
      <c r="BA476" s="278"/>
      <c r="BB476" s="278"/>
      <c r="BC476" s="278"/>
      <c r="BD476" s="278"/>
      <c r="BE476" s="278"/>
      <c r="BF476" s="278"/>
      <c r="BG476" s="278"/>
      <c r="BH476" s="278"/>
      <c r="BI476" s="278"/>
      <c r="BJ476" s="278"/>
      <c r="BK476" s="278"/>
      <c r="BL476" s="278"/>
      <c r="BM476" s="278"/>
    </row>
    <row r="477" spans="1:65" ht="13.5" customHeight="1">
      <c r="A477" s="278"/>
      <c r="B477" s="278"/>
      <c r="C477" s="279"/>
      <c r="D477" s="278"/>
      <c r="E477" s="278"/>
      <c r="F477" s="278"/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  <c r="AA477" s="278"/>
      <c r="AB477" s="278"/>
      <c r="AC477" s="278"/>
      <c r="AD477" s="278"/>
      <c r="AE477" s="278"/>
      <c r="AF477" s="278"/>
      <c r="AG477" s="278"/>
      <c r="AH477" s="278"/>
      <c r="AI477" s="278"/>
      <c r="AJ477" s="278"/>
      <c r="AK477" s="278"/>
      <c r="AL477" s="278"/>
      <c r="AM477" s="278"/>
      <c r="AN477" s="278"/>
      <c r="AO477" s="278"/>
      <c r="AP477" s="278"/>
      <c r="AQ477" s="278"/>
      <c r="AR477" s="278"/>
      <c r="AS477" s="278"/>
      <c r="AT477" s="278"/>
      <c r="AU477" s="278"/>
      <c r="AV477" s="278"/>
      <c r="AW477" s="278"/>
      <c r="AX477" s="278"/>
      <c r="AY477" s="278"/>
      <c r="AZ477" s="278"/>
      <c r="BA477" s="278"/>
      <c r="BB477" s="278"/>
      <c r="BC477" s="278"/>
      <c r="BD477" s="278"/>
      <c r="BE477" s="278"/>
      <c r="BF477" s="278"/>
      <c r="BG477" s="278"/>
      <c r="BH477" s="278"/>
      <c r="BI477" s="278"/>
      <c r="BJ477" s="278"/>
      <c r="BK477" s="278"/>
      <c r="BL477" s="278"/>
      <c r="BM477" s="278"/>
    </row>
    <row r="478" spans="1:65" ht="13.5" customHeight="1">
      <c r="A478" s="278"/>
      <c r="B478" s="278"/>
      <c r="C478" s="279"/>
      <c r="D478" s="278"/>
      <c r="E478" s="278"/>
      <c r="F478" s="278"/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  <c r="AA478" s="278"/>
      <c r="AB478" s="278"/>
      <c r="AC478" s="278"/>
      <c r="AD478" s="278"/>
      <c r="AE478" s="278"/>
      <c r="AF478" s="278"/>
      <c r="AG478" s="278"/>
      <c r="AH478" s="278"/>
      <c r="AI478" s="278"/>
      <c r="AJ478" s="278"/>
      <c r="AK478" s="278"/>
      <c r="AL478" s="278"/>
      <c r="AM478" s="278"/>
      <c r="AN478" s="278"/>
      <c r="AO478" s="278"/>
      <c r="AP478" s="278"/>
      <c r="AQ478" s="278"/>
      <c r="AR478" s="278"/>
      <c r="AS478" s="278"/>
      <c r="AT478" s="278"/>
      <c r="AU478" s="278"/>
      <c r="AV478" s="278"/>
      <c r="AW478" s="278"/>
      <c r="AX478" s="278"/>
      <c r="AY478" s="278"/>
      <c r="AZ478" s="278"/>
      <c r="BA478" s="278"/>
      <c r="BB478" s="278"/>
      <c r="BC478" s="278"/>
      <c r="BD478" s="278"/>
      <c r="BE478" s="278"/>
      <c r="BF478" s="278"/>
      <c r="BG478" s="278"/>
      <c r="BH478" s="278"/>
      <c r="BI478" s="278"/>
      <c r="BJ478" s="278"/>
      <c r="BK478" s="278"/>
      <c r="BL478" s="278"/>
      <c r="BM478" s="278"/>
    </row>
    <row r="479" spans="1:65" ht="13.5" customHeight="1">
      <c r="A479" s="278"/>
      <c r="B479" s="278"/>
      <c r="C479" s="279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  <c r="AA479" s="278"/>
      <c r="AB479" s="278"/>
      <c r="AC479" s="278"/>
      <c r="AD479" s="278"/>
      <c r="AE479" s="278"/>
      <c r="AF479" s="278"/>
      <c r="AG479" s="278"/>
      <c r="AH479" s="278"/>
      <c r="AI479" s="278"/>
      <c r="AJ479" s="278"/>
      <c r="AK479" s="278"/>
      <c r="AL479" s="278"/>
      <c r="AM479" s="278"/>
      <c r="AN479" s="278"/>
      <c r="AO479" s="278"/>
      <c r="AP479" s="278"/>
      <c r="AQ479" s="278"/>
      <c r="AR479" s="278"/>
      <c r="AS479" s="278"/>
      <c r="AT479" s="278"/>
      <c r="AU479" s="278"/>
      <c r="AV479" s="278"/>
      <c r="AW479" s="278"/>
      <c r="AX479" s="278"/>
      <c r="AY479" s="278"/>
      <c r="AZ479" s="278"/>
      <c r="BA479" s="278"/>
      <c r="BB479" s="278"/>
      <c r="BC479" s="278"/>
      <c r="BD479" s="278"/>
      <c r="BE479" s="278"/>
      <c r="BF479" s="278"/>
      <c r="BG479" s="278"/>
      <c r="BH479" s="278"/>
      <c r="BI479" s="278"/>
      <c r="BJ479" s="278"/>
      <c r="BK479" s="278"/>
      <c r="BL479" s="278"/>
      <c r="BM479" s="278"/>
    </row>
    <row r="480" spans="1:65" ht="13.5" customHeight="1">
      <c r="A480" s="278"/>
      <c r="B480" s="278"/>
      <c r="C480" s="279"/>
      <c r="D480" s="278"/>
      <c r="E480" s="278"/>
      <c r="F480" s="278"/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  <c r="AA480" s="278"/>
      <c r="AB480" s="278"/>
      <c r="AC480" s="278"/>
      <c r="AD480" s="278"/>
      <c r="AE480" s="278"/>
      <c r="AF480" s="278"/>
      <c r="AG480" s="278"/>
      <c r="AH480" s="278"/>
      <c r="AI480" s="278"/>
      <c r="AJ480" s="278"/>
      <c r="AK480" s="278"/>
      <c r="AL480" s="278"/>
      <c r="AM480" s="278"/>
      <c r="AN480" s="278"/>
      <c r="AO480" s="278"/>
      <c r="AP480" s="278"/>
      <c r="AQ480" s="278"/>
      <c r="AR480" s="278"/>
      <c r="AS480" s="278"/>
      <c r="AT480" s="278"/>
      <c r="AU480" s="278"/>
      <c r="AV480" s="278"/>
      <c r="AW480" s="278"/>
      <c r="AX480" s="278"/>
      <c r="AY480" s="278"/>
      <c r="AZ480" s="278"/>
      <c r="BA480" s="278"/>
      <c r="BB480" s="278"/>
      <c r="BC480" s="278"/>
      <c r="BD480" s="278"/>
      <c r="BE480" s="278"/>
      <c r="BF480" s="278"/>
      <c r="BG480" s="278"/>
      <c r="BH480" s="278"/>
      <c r="BI480" s="278"/>
      <c r="BJ480" s="278"/>
      <c r="BK480" s="278"/>
      <c r="BL480" s="278"/>
      <c r="BM480" s="278"/>
    </row>
    <row r="481" spans="1:65" ht="13.5" customHeight="1">
      <c r="A481" s="278"/>
      <c r="B481" s="278"/>
      <c r="C481" s="279"/>
      <c r="D481" s="278"/>
      <c r="E481" s="278"/>
      <c r="F481" s="278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  <c r="AA481" s="278"/>
      <c r="AB481" s="278"/>
      <c r="AC481" s="278"/>
      <c r="AD481" s="278"/>
      <c r="AE481" s="278"/>
      <c r="AF481" s="278"/>
      <c r="AG481" s="278"/>
      <c r="AH481" s="278"/>
      <c r="AI481" s="278"/>
      <c r="AJ481" s="278"/>
      <c r="AK481" s="278"/>
      <c r="AL481" s="278"/>
      <c r="AM481" s="278"/>
      <c r="AN481" s="278"/>
      <c r="AO481" s="278"/>
      <c r="AP481" s="278"/>
      <c r="AQ481" s="278"/>
      <c r="AR481" s="278"/>
      <c r="AS481" s="278"/>
      <c r="AT481" s="278"/>
      <c r="AU481" s="278"/>
      <c r="AV481" s="278"/>
      <c r="AW481" s="278"/>
      <c r="AX481" s="278"/>
      <c r="AY481" s="278"/>
      <c r="AZ481" s="278"/>
      <c r="BA481" s="278"/>
      <c r="BB481" s="278"/>
      <c r="BC481" s="278"/>
      <c r="BD481" s="278"/>
      <c r="BE481" s="278"/>
      <c r="BF481" s="278"/>
      <c r="BG481" s="278"/>
      <c r="BH481" s="278"/>
      <c r="BI481" s="278"/>
      <c r="BJ481" s="278"/>
      <c r="BK481" s="278"/>
      <c r="BL481" s="278"/>
      <c r="BM481" s="278"/>
    </row>
    <row r="482" spans="1:65" ht="13.5" customHeight="1">
      <c r="A482" s="278"/>
      <c r="B482" s="278"/>
      <c r="C482" s="279"/>
      <c r="D482" s="278"/>
      <c r="E482" s="278"/>
      <c r="F482" s="278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  <c r="AA482" s="278"/>
      <c r="AB482" s="278"/>
      <c r="AC482" s="278"/>
      <c r="AD482" s="278"/>
      <c r="AE482" s="278"/>
      <c r="AF482" s="278"/>
      <c r="AG482" s="278"/>
      <c r="AH482" s="278"/>
      <c r="AI482" s="278"/>
      <c r="AJ482" s="278"/>
      <c r="AK482" s="278"/>
      <c r="AL482" s="278"/>
      <c r="AM482" s="278"/>
      <c r="AN482" s="278"/>
      <c r="AO482" s="278"/>
      <c r="AP482" s="278"/>
      <c r="AQ482" s="278"/>
      <c r="AR482" s="278"/>
      <c r="AS482" s="278"/>
      <c r="AT482" s="278"/>
      <c r="AU482" s="278"/>
      <c r="AV482" s="278"/>
      <c r="AW482" s="278"/>
      <c r="AX482" s="278"/>
      <c r="AY482" s="278"/>
      <c r="AZ482" s="278"/>
      <c r="BA482" s="278"/>
      <c r="BB482" s="278"/>
      <c r="BC482" s="278"/>
      <c r="BD482" s="278"/>
      <c r="BE482" s="278"/>
      <c r="BF482" s="278"/>
      <c r="BG482" s="278"/>
      <c r="BH482" s="278"/>
      <c r="BI482" s="278"/>
      <c r="BJ482" s="278"/>
      <c r="BK482" s="278"/>
      <c r="BL482" s="278"/>
      <c r="BM482" s="278"/>
    </row>
    <row r="483" spans="1:65" ht="13.5" customHeight="1">
      <c r="A483" s="278"/>
      <c r="B483" s="278"/>
      <c r="C483" s="279"/>
      <c r="D483" s="278"/>
      <c r="E483" s="278"/>
      <c r="F483" s="278"/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  <c r="AA483" s="278"/>
      <c r="AB483" s="278"/>
      <c r="AC483" s="278"/>
      <c r="AD483" s="278"/>
      <c r="AE483" s="278"/>
      <c r="AF483" s="278"/>
      <c r="AG483" s="278"/>
      <c r="AH483" s="278"/>
      <c r="AI483" s="278"/>
      <c r="AJ483" s="278"/>
      <c r="AK483" s="278"/>
      <c r="AL483" s="278"/>
      <c r="AM483" s="278"/>
      <c r="AN483" s="278"/>
      <c r="AO483" s="278"/>
      <c r="AP483" s="278"/>
      <c r="AQ483" s="278"/>
      <c r="AR483" s="278"/>
      <c r="AS483" s="278"/>
      <c r="AT483" s="278"/>
      <c r="AU483" s="278"/>
      <c r="AV483" s="278"/>
      <c r="AW483" s="278"/>
      <c r="AX483" s="278"/>
      <c r="AY483" s="278"/>
      <c r="AZ483" s="278"/>
      <c r="BA483" s="278"/>
      <c r="BB483" s="278"/>
      <c r="BC483" s="278"/>
      <c r="BD483" s="278"/>
      <c r="BE483" s="278"/>
      <c r="BF483" s="278"/>
      <c r="BG483" s="278"/>
      <c r="BH483" s="278"/>
      <c r="BI483" s="278"/>
      <c r="BJ483" s="278"/>
      <c r="BK483" s="278"/>
      <c r="BL483" s="278"/>
      <c r="BM483" s="278"/>
    </row>
    <row r="484" spans="1:65" ht="13.5" customHeight="1">
      <c r="A484" s="278"/>
      <c r="B484" s="278"/>
      <c r="C484" s="279"/>
      <c r="D484" s="278"/>
      <c r="E484" s="278"/>
      <c r="F484" s="278"/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  <c r="AA484" s="278"/>
      <c r="AB484" s="278"/>
      <c r="AC484" s="278"/>
      <c r="AD484" s="278"/>
      <c r="AE484" s="278"/>
      <c r="AF484" s="278"/>
      <c r="AG484" s="278"/>
      <c r="AH484" s="278"/>
      <c r="AI484" s="278"/>
      <c r="AJ484" s="278"/>
      <c r="AK484" s="278"/>
      <c r="AL484" s="278"/>
      <c r="AM484" s="278"/>
      <c r="AN484" s="278"/>
      <c r="AO484" s="278"/>
      <c r="AP484" s="278"/>
      <c r="AQ484" s="278"/>
      <c r="AR484" s="278"/>
      <c r="AS484" s="278"/>
      <c r="AT484" s="278"/>
      <c r="AU484" s="278"/>
      <c r="AV484" s="278"/>
      <c r="AW484" s="278"/>
      <c r="AX484" s="278"/>
      <c r="AY484" s="278"/>
      <c r="AZ484" s="278"/>
      <c r="BA484" s="278"/>
      <c r="BB484" s="278"/>
      <c r="BC484" s="278"/>
      <c r="BD484" s="278"/>
      <c r="BE484" s="278"/>
      <c r="BF484" s="278"/>
      <c r="BG484" s="278"/>
      <c r="BH484" s="278"/>
      <c r="BI484" s="278"/>
      <c r="BJ484" s="278"/>
      <c r="BK484" s="278"/>
      <c r="BL484" s="278"/>
      <c r="BM484" s="278"/>
    </row>
    <row r="485" spans="1:65" ht="13.5" customHeight="1">
      <c r="A485" s="278"/>
      <c r="B485" s="278"/>
      <c r="C485" s="279"/>
      <c r="D485" s="278"/>
      <c r="E485" s="278"/>
      <c r="F485" s="278"/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  <c r="AA485" s="278"/>
      <c r="AB485" s="278"/>
      <c r="AC485" s="278"/>
      <c r="AD485" s="278"/>
      <c r="AE485" s="278"/>
      <c r="AF485" s="278"/>
      <c r="AG485" s="278"/>
      <c r="AH485" s="278"/>
      <c r="AI485" s="278"/>
      <c r="AJ485" s="278"/>
      <c r="AK485" s="278"/>
      <c r="AL485" s="278"/>
      <c r="AM485" s="278"/>
      <c r="AN485" s="278"/>
      <c r="AO485" s="278"/>
      <c r="AP485" s="278"/>
      <c r="AQ485" s="278"/>
      <c r="AR485" s="278"/>
      <c r="AS485" s="278"/>
      <c r="AT485" s="278"/>
      <c r="AU485" s="278"/>
      <c r="AV485" s="278"/>
      <c r="AW485" s="278"/>
      <c r="AX485" s="278"/>
      <c r="AY485" s="278"/>
      <c r="AZ485" s="278"/>
      <c r="BA485" s="278"/>
      <c r="BB485" s="278"/>
      <c r="BC485" s="278"/>
      <c r="BD485" s="278"/>
      <c r="BE485" s="278"/>
      <c r="BF485" s="278"/>
      <c r="BG485" s="278"/>
      <c r="BH485" s="278"/>
      <c r="BI485" s="278"/>
      <c r="BJ485" s="278"/>
      <c r="BK485" s="278"/>
      <c r="BL485" s="278"/>
      <c r="BM485" s="278"/>
    </row>
    <row r="486" spans="1:65" ht="13.5" customHeight="1">
      <c r="A486" s="278"/>
      <c r="B486" s="278"/>
      <c r="C486" s="279"/>
      <c r="D486" s="278"/>
      <c r="E486" s="278"/>
      <c r="F486" s="278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  <c r="AA486" s="278"/>
      <c r="AB486" s="278"/>
      <c r="AC486" s="278"/>
      <c r="AD486" s="278"/>
      <c r="AE486" s="278"/>
      <c r="AF486" s="278"/>
      <c r="AG486" s="278"/>
      <c r="AH486" s="278"/>
      <c r="AI486" s="278"/>
      <c r="AJ486" s="278"/>
      <c r="AK486" s="278"/>
      <c r="AL486" s="278"/>
      <c r="AM486" s="278"/>
      <c r="AN486" s="278"/>
      <c r="AO486" s="278"/>
      <c r="AP486" s="278"/>
      <c r="AQ486" s="278"/>
      <c r="AR486" s="278"/>
      <c r="AS486" s="278"/>
      <c r="AT486" s="278"/>
      <c r="AU486" s="278"/>
      <c r="AV486" s="278"/>
      <c r="AW486" s="278"/>
      <c r="AX486" s="278"/>
      <c r="AY486" s="278"/>
      <c r="AZ486" s="278"/>
      <c r="BA486" s="278"/>
      <c r="BB486" s="278"/>
      <c r="BC486" s="278"/>
      <c r="BD486" s="278"/>
      <c r="BE486" s="278"/>
      <c r="BF486" s="278"/>
      <c r="BG486" s="278"/>
      <c r="BH486" s="278"/>
      <c r="BI486" s="278"/>
      <c r="BJ486" s="278"/>
      <c r="BK486" s="278"/>
      <c r="BL486" s="278"/>
      <c r="BM486" s="278"/>
    </row>
    <row r="487" spans="1:65" ht="13.5" customHeight="1">
      <c r="A487" s="278"/>
      <c r="B487" s="278"/>
      <c r="C487" s="279"/>
      <c r="D487" s="278"/>
      <c r="E487" s="278"/>
      <c r="F487" s="278"/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  <c r="AA487" s="278"/>
      <c r="AB487" s="278"/>
      <c r="AC487" s="278"/>
      <c r="AD487" s="278"/>
      <c r="AE487" s="278"/>
      <c r="AF487" s="278"/>
      <c r="AG487" s="278"/>
      <c r="AH487" s="278"/>
      <c r="AI487" s="278"/>
      <c r="AJ487" s="278"/>
      <c r="AK487" s="278"/>
      <c r="AL487" s="278"/>
      <c r="AM487" s="278"/>
      <c r="AN487" s="278"/>
      <c r="AO487" s="278"/>
      <c r="AP487" s="278"/>
      <c r="AQ487" s="278"/>
      <c r="AR487" s="278"/>
      <c r="AS487" s="278"/>
      <c r="AT487" s="278"/>
      <c r="AU487" s="278"/>
      <c r="AV487" s="278"/>
      <c r="AW487" s="278"/>
      <c r="AX487" s="278"/>
      <c r="AY487" s="278"/>
      <c r="AZ487" s="278"/>
      <c r="BA487" s="278"/>
      <c r="BB487" s="278"/>
      <c r="BC487" s="278"/>
      <c r="BD487" s="278"/>
      <c r="BE487" s="278"/>
      <c r="BF487" s="278"/>
      <c r="BG487" s="278"/>
      <c r="BH487" s="278"/>
      <c r="BI487" s="278"/>
      <c r="BJ487" s="278"/>
      <c r="BK487" s="278"/>
      <c r="BL487" s="278"/>
      <c r="BM487" s="278"/>
    </row>
    <row r="488" spans="1:65" ht="13.5" customHeight="1">
      <c r="A488" s="278"/>
      <c r="B488" s="278"/>
      <c r="C488" s="279"/>
      <c r="D488" s="278"/>
      <c r="E488" s="278"/>
      <c r="F488" s="278"/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  <c r="AA488" s="278"/>
      <c r="AB488" s="278"/>
      <c r="AC488" s="278"/>
      <c r="AD488" s="278"/>
      <c r="AE488" s="278"/>
      <c r="AF488" s="278"/>
      <c r="AG488" s="278"/>
      <c r="AH488" s="278"/>
      <c r="AI488" s="278"/>
      <c r="AJ488" s="278"/>
      <c r="AK488" s="278"/>
      <c r="AL488" s="278"/>
      <c r="AM488" s="278"/>
      <c r="AN488" s="278"/>
      <c r="AO488" s="278"/>
      <c r="AP488" s="278"/>
      <c r="AQ488" s="278"/>
      <c r="AR488" s="278"/>
      <c r="AS488" s="278"/>
      <c r="AT488" s="278"/>
      <c r="AU488" s="278"/>
      <c r="AV488" s="278"/>
      <c r="AW488" s="278"/>
      <c r="AX488" s="278"/>
      <c r="AY488" s="278"/>
      <c r="AZ488" s="278"/>
      <c r="BA488" s="278"/>
      <c r="BB488" s="278"/>
      <c r="BC488" s="278"/>
      <c r="BD488" s="278"/>
      <c r="BE488" s="278"/>
      <c r="BF488" s="278"/>
      <c r="BG488" s="278"/>
      <c r="BH488" s="278"/>
      <c r="BI488" s="278"/>
      <c r="BJ488" s="278"/>
      <c r="BK488" s="278"/>
      <c r="BL488" s="278"/>
      <c r="BM488" s="278"/>
    </row>
    <row r="489" spans="1:65" ht="13.5" customHeight="1">
      <c r="A489" s="278"/>
      <c r="B489" s="278"/>
      <c r="C489" s="279"/>
      <c r="D489" s="278"/>
      <c r="E489" s="278"/>
      <c r="F489" s="278"/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  <c r="AA489" s="278"/>
      <c r="AB489" s="278"/>
      <c r="AC489" s="278"/>
      <c r="AD489" s="278"/>
      <c r="AE489" s="278"/>
      <c r="AF489" s="278"/>
      <c r="AG489" s="278"/>
      <c r="AH489" s="278"/>
      <c r="AI489" s="278"/>
      <c r="AJ489" s="278"/>
      <c r="AK489" s="278"/>
      <c r="AL489" s="278"/>
      <c r="AM489" s="278"/>
      <c r="AN489" s="278"/>
      <c r="AO489" s="278"/>
      <c r="AP489" s="278"/>
      <c r="AQ489" s="278"/>
      <c r="AR489" s="278"/>
      <c r="AS489" s="278"/>
      <c r="AT489" s="278"/>
      <c r="AU489" s="278"/>
      <c r="AV489" s="278"/>
      <c r="AW489" s="278"/>
      <c r="AX489" s="278"/>
      <c r="AY489" s="278"/>
      <c r="AZ489" s="278"/>
      <c r="BA489" s="278"/>
      <c r="BB489" s="278"/>
      <c r="BC489" s="278"/>
      <c r="BD489" s="278"/>
      <c r="BE489" s="278"/>
      <c r="BF489" s="278"/>
      <c r="BG489" s="278"/>
      <c r="BH489" s="278"/>
      <c r="BI489" s="278"/>
      <c r="BJ489" s="278"/>
      <c r="BK489" s="278"/>
      <c r="BL489" s="278"/>
      <c r="BM489" s="278"/>
    </row>
    <row r="490" spans="1:65" ht="13.5" customHeight="1">
      <c r="A490" s="278"/>
      <c r="B490" s="278"/>
      <c r="C490" s="279"/>
      <c r="D490" s="278"/>
      <c r="E490" s="278"/>
      <c r="F490" s="278"/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  <c r="AA490" s="278"/>
      <c r="AB490" s="278"/>
      <c r="AC490" s="278"/>
      <c r="AD490" s="278"/>
      <c r="AE490" s="278"/>
      <c r="AF490" s="278"/>
      <c r="AG490" s="278"/>
      <c r="AH490" s="278"/>
      <c r="AI490" s="278"/>
      <c r="AJ490" s="278"/>
      <c r="AK490" s="278"/>
      <c r="AL490" s="278"/>
      <c r="AM490" s="278"/>
      <c r="AN490" s="278"/>
      <c r="AO490" s="278"/>
      <c r="AP490" s="278"/>
      <c r="AQ490" s="278"/>
      <c r="AR490" s="278"/>
      <c r="AS490" s="278"/>
      <c r="AT490" s="278"/>
      <c r="AU490" s="278"/>
      <c r="AV490" s="278"/>
      <c r="AW490" s="278"/>
      <c r="AX490" s="278"/>
      <c r="AY490" s="278"/>
      <c r="AZ490" s="278"/>
      <c r="BA490" s="278"/>
      <c r="BB490" s="278"/>
      <c r="BC490" s="278"/>
      <c r="BD490" s="278"/>
      <c r="BE490" s="278"/>
      <c r="BF490" s="278"/>
      <c r="BG490" s="278"/>
      <c r="BH490" s="278"/>
      <c r="BI490" s="278"/>
      <c r="BJ490" s="278"/>
      <c r="BK490" s="278"/>
      <c r="BL490" s="278"/>
      <c r="BM490" s="278"/>
    </row>
    <row r="491" spans="1:65" ht="13.5" customHeight="1">
      <c r="A491" s="278"/>
      <c r="B491" s="278"/>
      <c r="C491" s="279"/>
      <c r="D491" s="278"/>
      <c r="E491" s="278"/>
      <c r="F491" s="278"/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  <c r="X491" s="278"/>
      <c r="Y491" s="278"/>
      <c r="Z491" s="278"/>
      <c r="AA491" s="278"/>
      <c r="AB491" s="278"/>
      <c r="AC491" s="278"/>
      <c r="AD491" s="278"/>
      <c r="AE491" s="278"/>
      <c r="AF491" s="278"/>
      <c r="AG491" s="278"/>
      <c r="AH491" s="278"/>
      <c r="AI491" s="278"/>
      <c r="AJ491" s="278"/>
      <c r="AK491" s="278"/>
      <c r="AL491" s="278"/>
      <c r="AM491" s="278"/>
      <c r="AN491" s="278"/>
      <c r="AO491" s="278"/>
      <c r="AP491" s="278"/>
      <c r="AQ491" s="278"/>
      <c r="AR491" s="278"/>
      <c r="AS491" s="278"/>
      <c r="AT491" s="278"/>
      <c r="AU491" s="278"/>
      <c r="AV491" s="278"/>
      <c r="AW491" s="278"/>
      <c r="AX491" s="278"/>
      <c r="AY491" s="278"/>
      <c r="AZ491" s="278"/>
      <c r="BA491" s="278"/>
      <c r="BB491" s="278"/>
      <c r="BC491" s="278"/>
      <c r="BD491" s="278"/>
      <c r="BE491" s="278"/>
      <c r="BF491" s="278"/>
      <c r="BG491" s="278"/>
      <c r="BH491" s="278"/>
      <c r="BI491" s="278"/>
      <c r="BJ491" s="278"/>
      <c r="BK491" s="278"/>
      <c r="BL491" s="278"/>
      <c r="BM491" s="278"/>
    </row>
    <row r="492" spans="1:65" ht="13.5" customHeight="1">
      <c r="A492" s="278"/>
      <c r="B492" s="278"/>
      <c r="C492" s="279"/>
      <c r="D492" s="278"/>
      <c r="E492" s="278"/>
      <c r="F492" s="278"/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  <c r="AA492" s="278"/>
      <c r="AB492" s="278"/>
      <c r="AC492" s="278"/>
      <c r="AD492" s="278"/>
      <c r="AE492" s="278"/>
      <c r="AF492" s="278"/>
      <c r="AG492" s="278"/>
      <c r="AH492" s="278"/>
      <c r="AI492" s="278"/>
      <c r="AJ492" s="278"/>
      <c r="AK492" s="278"/>
      <c r="AL492" s="278"/>
      <c r="AM492" s="278"/>
      <c r="AN492" s="278"/>
      <c r="AO492" s="278"/>
      <c r="AP492" s="278"/>
      <c r="AQ492" s="278"/>
      <c r="AR492" s="278"/>
      <c r="AS492" s="278"/>
      <c r="AT492" s="278"/>
      <c r="AU492" s="278"/>
      <c r="AV492" s="278"/>
      <c r="AW492" s="278"/>
      <c r="AX492" s="278"/>
      <c r="AY492" s="278"/>
      <c r="AZ492" s="278"/>
      <c r="BA492" s="278"/>
      <c r="BB492" s="278"/>
      <c r="BC492" s="278"/>
      <c r="BD492" s="278"/>
      <c r="BE492" s="278"/>
      <c r="BF492" s="278"/>
      <c r="BG492" s="278"/>
      <c r="BH492" s="278"/>
      <c r="BI492" s="278"/>
      <c r="BJ492" s="278"/>
      <c r="BK492" s="278"/>
      <c r="BL492" s="278"/>
      <c r="BM492" s="278"/>
    </row>
    <row r="493" spans="1:65" ht="13.5" customHeight="1">
      <c r="A493" s="278"/>
      <c r="B493" s="278"/>
      <c r="C493" s="279"/>
      <c r="D493" s="278"/>
      <c r="E493" s="278"/>
      <c r="F493" s="278"/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  <c r="AA493" s="278"/>
      <c r="AB493" s="278"/>
      <c r="AC493" s="278"/>
      <c r="AD493" s="278"/>
      <c r="AE493" s="278"/>
      <c r="AF493" s="278"/>
      <c r="AG493" s="278"/>
      <c r="AH493" s="278"/>
      <c r="AI493" s="278"/>
      <c r="AJ493" s="278"/>
      <c r="AK493" s="278"/>
      <c r="AL493" s="278"/>
      <c r="AM493" s="278"/>
      <c r="AN493" s="278"/>
      <c r="AO493" s="278"/>
      <c r="AP493" s="278"/>
      <c r="AQ493" s="278"/>
      <c r="AR493" s="278"/>
      <c r="AS493" s="278"/>
      <c r="AT493" s="278"/>
      <c r="AU493" s="278"/>
      <c r="AV493" s="278"/>
      <c r="AW493" s="278"/>
      <c r="AX493" s="278"/>
      <c r="AY493" s="278"/>
      <c r="AZ493" s="278"/>
      <c r="BA493" s="278"/>
      <c r="BB493" s="278"/>
      <c r="BC493" s="278"/>
      <c r="BD493" s="278"/>
      <c r="BE493" s="278"/>
      <c r="BF493" s="278"/>
      <c r="BG493" s="278"/>
      <c r="BH493" s="278"/>
      <c r="BI493" s="278"/>
      <c r="BJ493" s="278"/>
      <c r="BK493" s="278"/>
      <c r="BL493" s="278"/>
      <c r="BM493" s="278"/>
    </row>
    <row r="494" spans="1:65" ht="13.5" customHeight="1">
      <c r="A494" s="278"/>
      <c r="B494" s="278"/>
      <c r="C494" s="279"/>
      <c r="D494" s="278"/>
      <c r="E494" s="278"/>
      <c r="F494" s="278"/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  <c r="AA494" s="278"/>
      <c r="AB494" s="278"/>
      <c r="AC494" s="278"/>
      <c r="AD494" s="278"/>
      <c r="AE494" s="278"/>
      <c r="AF494" s="278"/>
      <c r="AG494" s="278"/>
      <c r="AH494" s="278"/>
      <c r="AI494" s="278"/>
      <c r="AJ494" s="278"/>
      <c r="AK494" s="278"/>
      <c r="AL494" s="278"/>
      <c r="AM494" s="278"/>
      <c r="AN494" s="278"/>
      <c r="AO494" s="278"/>
      <c r="AP494" s="278"/>
      <c r="AQ494" s="278"/>
      <c r="AR494" s="278"/>
      <c r="AS494" s="278"/>
      <c r="AT494" s="278"/>
      <c r="AU494" s="278"/>
      <c r="AV494" s="278"/>
      <c r="AW494" s="278"/>
      <c r="AX494" s="278"/>
      <c r="AY494" s="278"/>
      <c r="AZ494" s="278"/>
      <c r="BA494" s="278"/>
      <c r="BB494" s="278"/>
      <c r="BC494" s="278"/>
      <c r="BD494" s="278"/>
      <c r="BE494" s="278"/>
      <c r="BF494" s="278"/>
      <c r="BG494" s="278"/>
      <c r="BH494" s="278"/>
      <c r="BI494" s="278"/>
      <c r="BJ494" s="278"/>
      <c r="BK494" s="278"/>
      <c r="BL494" s="278"/>
      <c r="BM494" s="278"/>
    </row>
    <row r="495" spans="1:65" ht="13.5" customHeight="1">
      <c r="A495" s="278"/>
      <c r="B495" s="278"/>
      <c r="C495" s="279"/>
      <c r="D495" s="278"/>
      <c r="E495" s="278"/>
      <c r="F495" s="27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  <c r="AA495" s="278"/>
      <c r="AB495" s="278"/>
      <c r="AC495" s="278"/>
      <c r="AD495" s="278"/>
      <c r="AE495" s="278"/>
      <c r="AF495" s="278"/>
      <c r="AG495" s="278"/>
      <c r="AH495" s="278"/>
      <c r="AI495" s="278"/>
      <c r="AJ495" s="278"/>
      <c r="AK495" s="278"/>
      <c r="AL495" s="278"/>
      <c r="AM495" s="278"/>
      <c r="AN495" s="278"/>
      <c r="AO495" s="278"/>
      <c r="AP495" s="278"/>
      <c r="AQ495" s="278"/>
      <c r="AR495" s="278"/>
      <c r="AS495" s="278"/>
      <c r="AT495" s="278"/>
      <c r="AU495" s="278"/>
      <c r="AV495" s="278"/>
      <c r="AW495" s="278"/>
      <c r="AX495" s="278"/>
      <c r="AY495" s="278"/>
      <c r="AZ495" s="278"/>
      <c r="BA495" s="278"/>
      <c r="BB495" s="278"/>
      <c r="BC495" s="278"/>
      <c r="BD495" s="278"/>
      <c r="BE495" s="278"/>
      <c r="BF495" s="278"/>
      <c r="BG495" s="278"/>
      <c r="BH495" s="278"/>
      <c r="BI495" s="278"/>
      <c r="BJ495" s="278"/>
      <c r="BK495" s="278"/>
      <c r="BL495" s="278"/>
      <c r="BM495" s="278"/>
    </row>
    <row r="496" spans="1:65" ht="13.5" customHeight="1">
      <c r="A496" s="278"/>
      <c r="B496" s="278"/>
      <c r="C496" s="279"/>
      <c r="D496" s="278"/>
      <c r="E496" s="278"/>
      <c r="F496" s="278"/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  <c r="AA496" s="278"/>
      <c r="AB496" s="278"/>
      <c r="AC496" s="278"/>
      <c r="AD496" s="278"/>
      <c r="AE496" s="278"/>
      <c r="AF496" s="278"/>
      <c r="AG496" s="278"/>
      <c r="AH496" s="278"/>
      <c r="AI496" s="278"/>
      <c r="AJ496" s="278"/>
      <c r="AK496" s="278"/>
      <c r="AL496" s="278"/>
      <c r="AM496" s="278"/>
      <c r="AN496" s="278"/>
      <c r="AO496" s="278"/>
      <c r="AP496" s="278"/>
      <c r="AQ496" s="278"/>
      <c r="AR496" s="278"/>
      <c r="AS496" s="278"/>
      <c r="AT496" s="278"/>
      <c r="AU496" s="278"/>
      <c r="AV496" s="278"/>
      <c r="AW496" s="278"/>
      <c r="AX496" s="278"/>
      <c r="AY496" s="278"/>
      <c r="AZ496" s="278"/>
      <c r="BA496" s="278"/>
      <c r="BB496" s="278"/>
      <c r="BC496" s="278"/>
      <c r="BD496" s="278"/>
      <c r="BE496" s="278"/>
      <c r="BF496" s="278"/>
      <c r="BG496" s="278"/>
      <c r="BH496" s="278"/>
      <c r="BI496" s="278"/>
      <c r="BJ496" s="278"/>
      <c r="BK496" s="278"/>
      <c r="BL496" s="278"/>
      <c r="BM496" s="278"/>
    </row>
    <row r="497" spans="1:65" ht="13.5" customHeight="1">
      <c r="A497" s="278"/>
      <c r="B497" s="278"/>
      <c r="C497" s="279"/>
      <c r="D497" s="278"/>
      <c r="E497" s="278"/>
      <c r="F497" s="278"/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  <c r="AA497" s="278"/>
      <c r="AB497" s="278"/>
      <c r="AC497" s="278"/>
      <c r="AD497" s="278"/>
      <c r="AE497" s="278"/>
      <c r="AF497" s="278"/>
      <c r="AG497" s="278"/>
      <c r="AH497" s="278"/>
      <c r="AI497" s="278"/>
      <c r="AJ497" s="278"/>
      <c r="AK497" s="278"/>
      <c r="AL497" s="278"/>
      <c r="AM497" s="278"/>
      <c r="AN497" s="278"/>
      <c r="AO497" s="278"/>
      <c r="AP497" s="278"/>
      <c r="AQ497" s="278"/>
      <c r="AR497" s="278"/>
      <c r="AS497" s="278"/>
      <c r="AT497" s="278"/>
      <c r="AU497" s="278"/>
      <c r="AV497" s="278"/>
      <c r="AW497" s="278"/>
      <c r="AX497" s="278"/>
      <c r="AY497" s="278"/>
      <c r="AZ497" s="278"/>
      <c r="BA497" s="278"/>
      <c r="BB497" s="278"/>
      <c r="BC497" s="278"/>
      <c r="BD497" s="278"/>
      <c r="BE497" s="278"/>
      <c r="BF497" s="278"/>
      <c r="BG497" s="278"/>
      <c r="BH497" s="278"/>
      <c r="BI497" s="278"/>
      <c r="BJ497" s="278"/>
      <c r="BK497" s="278"/>
      <c r="BL497" s="278"/>
      <c r="BM497" s="278"/>
    </row>
    <row r="498" spans="1:65" ht="13.5" customHeight="1">
      <c r="A498" s="278"/>
      <c r="B498" s="278"/>
      <c r="C498" s="279"/>
      <c r="D498" s="278"/>
      <c r="E498" s="278"/>
      <c r="F498" s="278"/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  <c r="AA498" s="278"/>
      <c r="AB498" s="278"/>
      <c r="AC498" s="278"/>
      <c r="AD498" s="278"/>
      <c r="AE498" s="278"/>
      <c r="AF498" s="278"/>
      <c r="AG498" s="278"/>
      <c r="AH498" s="278"/>
      <c r="AI498" s="278"/>
      <c r="AJ498" s="278"/>
      <c r="AK498" s="278"/>
      <c r="AL498" s="278"/>
      <c r="AM498" s="278"/>
      <c r="AN498" s="278"/>
      <c r="AO498" s="278"/>
      <c r="AP498" s="278"/>
      <c r="AQ498" s="278"/>
      <c r="AR498" s="278"/>
      <c r="AS498" s="278"/>
      <c r="AT498" s="278"/>
      <c r="AU498" s="278"/>
      <c r="AV498" s="278"/>
      <c r="AW498" s="278"/>
      <c r="AX498" s="278"/>
      <c r="AY498" s="278"/>
      <c r="AZ498" s="278"/>
      <c r="BA498" s="278"/>
      <c r="BB498" s="278"/>
      <c r="BC498" s="278"/>
      <c r="BD498" s="278"/>
      <c r="BE498" s="278"/>
      <c r="BF498" s="278"/>
      <c r="BG498" s="278"/>
      <c r="BH498" s="278"/>
      <c r="BI498" s="278"/>
      <c r="BJ498" s="278"/>
      <c r="BK498" s="278"/>
      <c r="BL498" s="278"/>
      <c r="BM498" s="278"/>
    </row>
    <row r="499" spans="1:65" ht="13.5" customHeight="1">
      <c r="A499" s="278"/>
      <c r="B499" s="278"/>
      <c r="C499" s="279"/>
      <c r="D499" s="278"/>
      <c r="E499" s="278"/>
      <c r="F499" s="278"/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  <c r="AA499" s="278"/>
      <c r="AB499" s="278"/>
      <c r="AC499" s="278"/>
      <c r="AD499" s="278"/>
      <c r="AE499" s="278"/>
      <c r="AF499" s="278"/>
      <c r="AG499" s="278"/>
      <c r="AH499" s="278"/>
      <c r="AI499" s="278"/>
      <c r="AJ499" s="278"/>
      <c r="AK499" s="278"/>
      <c r="AL499" s="278"/>
      <c r="AM499" s="278"/>
      <c r="AN499" s="278"/>
      <c r="AO499" s="278"/>
      <c r="AP499" s="278"/>
      <c r="AQ499" s="278"/>
      <c r="AR499" s="278"/>
      <c r="AS499" s="278"/>
      <c r="AT499" s="278"/>
      <c r="AU499" s="278"/>
      <c r="AV499" s="278"/>
      <c r="AW499" s="278"/>
      <c r="AX499" s="278"/>
      <c r="AY499" s="278"/>
      <c r="AZ499" s="278"/>
      <c r="BA499" s="278"/>
      <c r="BB499" s="278"/>
      <c r="BC499" s="278"/>
      <c r="BD499" s="278"/>
      <c r="BE499" s="278"/>
      <c r="BF499" s="278"/>
      <c r="BG499" s="278"/>
      <c r="BH499" s="278"/>
      <c r="BI499" s="278"/>
      <c r="BJ499" s="278"/>
      <c r="BK499" s="278"/>
      <c r="BL499" s="278"/>
      <c r="BM499" s="278"/>
    </row>
    <row r="500" spans="1:65" ht="13.5" customHeight="1">
      <c r="A500" s="278"/>
      <c r="B500" s="278"/>
      <c r="C500" s="279"/>
      <c r="D500" s="278"/>
      <c r="E500" s="278"/>
      <c r="F500" s="278"/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  <c r="AA500" s="278"/>
      <c r="AB500" s="278"/>
      <c r="AC500" s="278"/>
      <c r="AD500" s="278"/>
      <c r="AE500" s="278"/>
      <c r="AF500" s="278"/>
      <c r="AG500" s="278"/>
      <c r="AH500" s="278"/>
      <c r="AI500" s="278"/>
      <c r="AJ500" s="278"/>
      <c r="AK500" s="278"/>
      <c r="AL500" s="278"/>
      <c r="AM500" s="278"/>
      <c r="AN500" s="278"/>
      <c r="AO500" s="278"/>
      <c r="AP500" s="278"/>
      <c r="AQ500" s="278"/>
      <c r="AR500" s="278"/>
      <c r="AS500" s="278"/>
      <c r="AT500" s="278"/>
      <c r="AU500" s="278"/>
      <c r="AV500" s="278"/>
      <c r="AW500" s="278"/>
      <c r="AX500" s="278"/>
      <c r="AY500" s="278"/>
      <c r="AZ500" s="278"/>
      <c r="BA500" s="278"/>
      <c r="BB500" s="278"/>
      <c r="BC500" s="278"/>
      <c r="BD500" s="278"/>
      <c r="BE500" s="278"/>
      <c r="BF500" s="278"/>
      <c r="BG500" s="278"/>
      <c r="BH500" s="278"/>
      <c r="BI500" s="278"/>
      <c r="BJ500" s="278"/>
      <c r="BK500" s="278"/>
      <c r="BL500" s="278"/>
      <c r="BM500" s="278"/>
    </row>
    <row r="501" spans="1:65" ht="13.5" customHeight="1">
      <c r="A501" s="278"/>
      <c r="B501" s="278"/>
      <c r="C501" s="279"/>
      <c r="D501" s="278"/>
      <c r="E501" s="278"/>
      <c r="F501" s="278"/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  <c r="AA501" s="278"/>
      <c r="AB501" s="278"/>
      <c r="AC501" s="278"/>
      <c r="AD501" s="278"/>
      <c r="AE501" s="278"/>
      <c r="AF501" s="278"/>
      <c r="AG501" s="278"/>
      <c r="AH501" s="278"/>
      <c r="AI501" s="278"/>
      <c r="AJ501" s="278"/>
      <c r="AK501" s="278"/>
      <c r="AL501" s="278"/>
      <c r="AM501" s="278"/>
      <c r="AN501" s="278"/>
      <c r="AO501" s="278"/>
      <c r="AP501" s="278"/>
      <c r="AQ501" s="278"/>
      <c r="AR501" s="278"/>
      <c r="AS501" s="278"/>
      <c r="AT501" s="278"/>
      <c r="AU501" s="278"/>
      <c r="AV501" s="278"/>
      <c r="AW501" s="278"/>
      <c r="AX501" s="278"/>
      <c r="AY501" s="278"/>
      <c r="AZ501" s="278"/>
      <c r="BA501" s="278"/>
      <c r="BB501" s="278"/>
      <c r="BC501" s="278"/>
      <c r="BD501" s="278"/>
      <c r="BE501" s="278"/>
      <c r="BF501" s="278"/>
      <c r="BG501" s="278"/>
      <c r="BH501" s="278"/>
      <c r="BI501" s="278"/>
      <c r="BJ501" s="278"/>
      <c r="BK501" s="278"/>
      <c r="BL501" s="278"/>
      <c r="BM501" s="278"/>
    </row>
    <row r="502" spans="1:65" ht="13.5" customHeight="1">
      <c r="A502" s="278"/>
      <c r="B502" s="278"/>
      <c r="C502" s="279"/>
      <c r="D502" s="278"/>
      <c r="E502" s="278"/>
      <c r="F502" s="278"/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  <c r="AA502" s="278"/>
      <c r="AB502" s="278"/>
      <c r="AC502" s="278"/>
      <c r="AD502" s="278"/>
      <c r="AE502" s="278"/>
      <c r="AF502" s="278"/>
      <c r="AG502" s="278"/>
      <c r="AH502" s="278"/>
      <c r="AI502" s="278"/>
      <c r="AJ502" s="278"/>
      <c r="AK502" s="278"/>
      <c r="AL502" s="278"/>
      <c r="AM502" s="278"/>
      <c r="AN502" s="278"/>
      <c r="AO502" s="278"/>
      <c r="AP502" s="278"/>
      <c r="AQ502" s="278"/>
      <c r="AR502" s="278"/>
      <c r="AS502" s="278"/>
      <c r="AT502" s="278"/>
      <c r="AU502" s="278"/>
      <c r="AV502" s="278"/>
      <c r="AW502" s="278"/>
      <c r="AX502" s="278"/>
      <c r="AY502" s="278"/>
      <c r="AZ502" s="278"/>
      <c r="BA502" s="278"/>
      <c r="BB502" s="278"/>
      <c r="BC502" s="278"/>
      <c r="BD502" s="278"/>
      <c r="BE502" s="278"/>
      <c r="BF502" s="278"/>
      <c r="BG502" s="278"/>
      <c r="BH502" s="278"/>
      <c r="BI502" s="278"/>
      <c r="BJ502" s="278"/>
      <c r="BK502" s="278"/>
      <c r="BL502" s="278"/>
      <c r="BM502" s="278"/>
    </row>
    <row r="503" spans="1:65" ht="13.5" customHeight="1">
      <c r="A503" s="278"/>
      <c r="B503" s="278"/>
      <c r="C503" s="279"/>
      <c r="D503" s="278"/>
      <c r="E503" s="278"/>
      <c r="F503" s="27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  <c r="AA503" s="278"/>
      <c r="AB503" s="278"/>
      <c r="AC503" s="278"/>
      <c r="AD503" s="278"/>
      <c r="AE503" s="278"/>
      <c r="AF503" s="278"/>
      <c r="AG503" s="278"/>
      <c r="AH503" s="278"/>
      <c r="AI503" s="278"/>
      <c r="AJ503" s="278"/>
      <c r="AK503" s="278"/>
      <c r="AL503" s="278"/>
      <c r="AM503" s="278"/>
      <c r="AN503" s="278"/>
      <c r="AO503" s="278"/>
      <c r="AP503" s="278"/>
      <c r="AQ503" s="278"/>
      <c r="AR503" s="278"/>
      <c r="AS503" s="278"/>
      <c r="AT503" s="278"/>
      <c r="AU503" s="278"/>
      <c r="AV503" s="278"/>
      <c r="AW503" s="278"/>
      <c r="AX503" s="278"/>
      <c r="AY503" s="278"/>
      <c r="AZ503" s="278"/>
      <c r="BA503" s="278"/>
      <c r="BB503" s="278"/>
      <c r="BC503" s="278"/>
      <c r="BD503" s="278"/>
      <c r="BE503" s="278"/>
      <c r="BF503" s="278"/>
      <c r="BG503" s="278"/>
      <c r="BH503" s="278"/>
      <c r="BI503" s="278"/>
      <c r="BJ503" s="278"/>
      <c r="BK503" s="278"/>
      <c r="BL503" s="278"/>
      <c r="BM503" s="278"/>
    </row>
    <row r="504" spans="1:65" ht="13.5" customHeight="1">
      <c r="A504" s="278"/>
      <c r="B504" s="278"/>
      <c r="C504" s="279"/>
      <c r="D504" s="278"/>
      <c r="E504" s="278"/>
      <c r="F504" s="278"/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  <c r="AA504" s="278"/>
      <c r="AB504" s="278"/>
      <c r="AC504" s="278"/>
      <c r="AD504" s="278"/>
      <c r="AE504" s="278"/>
      <c r="AF504" s="278"/>
      <c r="AG504" s="278"/>
      <c r="AH504" s="278"/>
      <c r="AI504" s="278"/>
      <c r="AJ504" s="278"/>
      <c r="AK504" s="278"/>
      <c r="AL504" s="278"/>
      <c r="AM504" s="278"/>
      <c r="AN504" s="278"/>
      <c r="AO504" s="278"/>
      <c r="AP504" s="278"/>
      <c r="AQ504" s="278"/>
      <c r="AR504" s="278"/>
      <c r="AS504" s="278"/>
      <c r="AT504" s="278"/>
      <c r="AU504" s="278"/>
      <c r="AV504" s="278"/>
      <c r="AW504" s="278"/>
      <c r="AX504" s="278"/>
      <c r="AY504" s="278"/>
      <c r="AZ504" s="278"/>
      <c r="BA504" s="278"/>
      <c r="BB504" s="278"/>
      <c r="BC504" s="278"/>
      <c r="BD504" s="278"/>
      <c r="BE504" s="278"/>
      <c r="BF504" s="278"/>
      <c r="BG504" s="278"/>
      <c r="BH504" s="278"/>
      <c r="BI504" s="278"/>
      <c r="BJ504" s="278"/>
      <c r="BK504" s="278"/>
      <c r="BL504" s="278"/>
      <c r="BM504" s="278"/>
    </row>
    <row r="505" spans="1:65" ht="13.5" customHeight="1">
      <c r="A505" s="278"/>
      <c r="B505" s="278"/>
      <c r="C505" s="279"/>
      <c r="D505" s="278"/>
      <c r="E505" s="278"/>
      <c r="F505" s="278"/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  <c r="AA505" s="278"/>
      <c r="AB505" s="278"/>
      <c r="AC505" s="278"/>
      <c r="AD505" s="278"/>
      <c r="AE505" s="278"/>
      <c r="AF505" s="278"/>
      <c r="AG505" s="278"/>
      <c r="AH505" s="278"/>
      <c r="AI505" s="278"/>
      <c r="AJ505" s="278"/>
      <c r="AK505" s="278"/>
      <c r="AL505" s="278"/>
      <c r="AM505" s="278"/>
      <c r="AN505" s="278"/>
      <c r="AO505" s="278"/>
      <c r="AP505" s="278"/>
      <c r="AQ505" s="278"/>
      <c r="AR505" s="278"/>
      <c r="AS505" s="278"/>
      <c r="AT505" s="278"/>
      <c r="AU505" s="278"/>
      <c r="AV505" s="278"/>
      <c r="AW505" s="278"/>
      <c r="AX505" s="278"/>
      <c r="AY505" s="278"/>
      <c r="AZ505" s="278"/>
      <c r="BA505" s="278"/>
      <c r="BB505" s="278"/>
      <c r="BC505" s="278"/>
      <c r="BD505" s="278"/>
      <c r="BE505" s="278"/>
      <c r="BF505" s="278"/>
      <c r="BG505" s="278"/>
      <c r="BH505" s="278"/>
      <c r="BI505" s="278"/>
      <c r="BJ505" s="278"/>
      <c r="BK505" s="278"/>
      <c r="BL505" s="278"/>
      <c r="BM505" s="278"/>
    </row>
    <row r="506" spans="1:65" ht="13.5" customHeight="1">
      <c r="A506" s="278"/>
      <c r="B506" s="278"/>
      <c r="C506" s="279"/>
      <c r="D506" s="278"/>
      <c r="E506" s="278"/>
      <c r="F506" s="278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  <c r="AA506" s="278"/>
      <c r="AB506" s="278"/>
      <c r="AC506" s="278"/>
      <c r="AD506" s="278"/>
      <c r="AE506" s="278"/>
      <c r="AF506" s="278"/>
      <c r="AG506" s="278"/>
      <c r="AH506" s="278"/>
      <c r="AI506" s="278"/>
      <c r="AJ506" s="278"/>
      <c r="AK506" s="278"/>
      <c r="AL506" s="278"/>
      <c r="AM506" s="278"/>
      <c r="AN506" s="278"/>
      <c r="AO506" s="278"/>
      <c r="AP506" s="278"/>
      <c r="AQ506" s="278"/>
      <c r="AR506" s="278"/>
      <c r="AS506" s="278"/>
      <c r="AT506" s="278"/>
      <c r="AU506" s="278"/>
      <c r="AV506" s="278"/>
      <c r="AW506" s="278"/>
      <c r="AX506" s="278"/>
      <c r="AY506" s="278"/>
      <c r="AZ506" s="278"/>
      <c r="BA506" s="278"/>
      <c r="BB506" s="278"/>
      <c r="BC506" s="278"/>
      <c r="BD506" s="278"/>
      <c r="BE506" s="278"/>
      <c r="BF506" s="278"/>
      <c r="BG506" s="278"/>
      <c r="BH506" s="278"/>
      <c r="BI506" s="278"/>
      <c r="BJ506" s="278"/>
      <c r="BK506" s="278"/>
      <c r="BL506" s="278"/>
      <c r="BM506" s="278"/>
    </row>
    <row r="507" spans="1:65" ht="13.5" customHeight="1">
      <c r="A507" s="278"/>
      <c r="B507" s="278"/>
      <c r="C507" s="279"/>
      <c r="D507" s="278"/>
      <c r="E507" s="278"/>
      <c r="F507" s="278"/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  <c r="AA507" s="278"/>
      <c r="AB507" s="278"/>
      <c r="AC507" s="278"/>
      <c r="AD507" s="278"/>
      <c r="AE507" s="278"/>
      <c r="AF507" s="278"/>
      <c r="AG507" s="278"/>
      <c r="AH507" s="278"/>
      <c r="AI507" s="278"/>
      <c r="AJ507" s="278"/>
      <c r="AK507" s="278"/>
      <c r="AL507" s="278"/>
      <c r="AM507" s="278"/>
      <c r="AN507" s="278"/>
      <c r="AO507" s="278"/>
      <c r="AP507" s="278"/>
      <c r="AQ507" s="278"/>
      <c r="AR507" s="278"/>
      <c r="AS507" s="278"/>
      <c r="AT507" s="278"/>
      <c r="AU507" s="278"/>
      <c r="AV507" s="278"/>
      <c r="AW507" s="278"/>
      <c r="AX507" s="278"/>
      <c r="AY507" s="278"/>
      <c r="AZ507" s="278"/>
      <c r="BA507" s="278"/>
      <c r="BB507" s="278"/>
      <c r="BC507" s="278"/>
      <c r="BD507" s="278"/>
      <c r="BE507" s="278"/>
      <c r="BF507" s="278"/>
      <c r="BG507" s="278"/>
      <c r="BH507" s="278"/>
      <c r="BI507" s="278"/>
      <c r="BJ507" s="278"/>
      <c r="BK507" s="278"/>
      <c r="BL507" s="278"/>
      <c r="BM507" s="278"/>
    </row>
    <row r="508" spans="1:65" ht="13.5" customHeight="1">
      <c r="A508" s="278"/>
      <c r="B508" s="278"/>
      <c r="C508" s="279"/>
      <c r="D508" s="278"/>
      <c r="E508" s="278"/>
      <c r="F508" s="278"/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  <c r="AA508" s="278"/>
      <c r="AB508" s="278"/>
      <c r="AC508" s="278"/>
      <c r="AD508" s="278"/>
      <c r="AE508" s="278"/>
      <c r="AF508" s="278"/>
      <c r="AG508" s="278"/>
      <c r="AH508" s="278"/>
      <c r="AI508" s="278"/>
      <c r="AJ508" s="278"/>
      <c r="AK508" s="278"/>
      <c r="AL508" s="278"/>
      <c r="AM508" s="278"/>
      <c r="AN508" s="278"/>
      <c r="AO508" s="278"/>
      <c r="AP508" s="278"/>
      <c r="AQ508" s="278"/>
      <c r="AR508" s="278"/>
      <c r="AS508" s="278"/>
      <c r="AT508" s="278"/>
      <c r="AU508" s="278"/>
      <c r="AV508" s="278"/>
      <c r="AW508" s="278"/>
      <c r="AX508" s="278"/>
      <c r="AY508" s="278"/>
      <c r="AZ508" s="278"/>
      <c r="BA508" s="278"/>
      <c r="BB508" s="278"/>
      <c r="BC508" s="278"/>
      <c r="BD508" s="278"/>
      <c r="BE508" s="278"/>
      <c r="BF508" s="278"/>
      <c r="BG508" s="278"/>
      <c r="BH508" s="278"/>
      <c r="BI508" s="278"/>
      <c r="BJ508" s="278"/>
      <c r="BK508" s="278"/>
      <c r="BL508" s="278"/>
      <c r="BM508" s="278"/>
    </row>
    <row r="509" spans="1:65" ht="13.5" customHeight="1">
      <c r="A509" s="278"/>
      <c r="B509" s="278"/>
      <c r="C509" s="279"/>
      <c r="D509" s="278"/>
      <c r="E509" s="278"/>
      <c r="F509" s="278"/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  <c r="AA509" s="278"/>
      <c r="AB509" s="278"/>
      <c r="AC509" s="278"/>
      <c r="AD509" s="278"/>
      <c r="AE509" s="278"/>
      <c r="AF509" s="278"/>
      <c r="AG509" s="278"/>
      <c r="AH509" s="278"/>
      <c r="AI509" s="278"/>
      <c r="AJ509" s="278"/>
      <c r="AK509" s="278"/>
      <c r="AL509" s="278"/>
      <c r="AM509" s="278"/>
      <c r="AN509" s="278"/>
      <c r="AO509" s="278"/>
      <c r="AP509" s="278"/>
      <c r="AQ509" s="278"/>
      <c r="AR509" s="278"/>
      <c r="AS509" s="278"/>
      <c r="AT509" s="278"/>
      <c r="AU509" s="278"/>
      <c r="AV509" s="278"/>
      <c r="AW509" s="278"/>
      <c r="AX509" s="278"/>
      <c r="AY509" s="278"/>
      <c r="AZ509" s="278"/>
      <c r="BA509" s="278"/>
      <c r="BB509" s="278"/>
      <c r="BC509" s="278"/>
      <c r="BD509" s="278"/>
      <c r="BE509" s="278"/>
      <c r="BF509" s="278"/>
      <c r="BG509" s="278"/>
      <c r="BH509" s="278"/>
      <c r="BI509" s="278"/>
      <c r="BJ509" s="278"/>
      <c r="BK509" s="278"/>
      <c r="BL509" s="278"/>
      <c r="BM509" s="278"/>
    </row>
    <row r="510" spans="1:65" ht="13.5" customHeight="1">
      <c r="A510" s="278"/>
      <c r="B510" s="278"/>
      <c r="C510" s="279"/>
      <c r="D510" s="278"/>
      <c r="E510" s="278"/>
      <c r="F510" s="278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  <c r="AA510" s="278"/>
      <c r="AB510" s="278"/>
      <c r="AC510" s="278"/>
      <c r="AD510" s="278"/>
      <c r="AE510" s="278"/>
      <c r="AF510" s="278"/>
      <c r="AG510" s="278"/>
      <c r="AH510" s="278"/>
      <c r="AI510" s="278"/>
      <c r="AJ510" s="278"/>
      <c r="AK510" s="278"/>
      <c r="AL510" s="278"/>
      <c r="AM510" s="278"/>
      <c r="AN510" s="278"/>
      <c r="AO510" s="278"/>
      <c r="AP510" s="278"/>
      <c r="AQ510" s="278"/>
      <c r="AR510" s="278"/>
      <c r="AS510" s="278"/>
      <c r="AT510" s="278"/>
      <c r="AU510" s="278"/>
      <c r="AV510" s="278"/>
      <c r="AW510" s="278"/>
      <c r="AX510" s="278"/>
      <c r="AY510" s="278"/>
      <c r="AZ510" s="278"/>
      <c r="BA510" s="278"/>
      <c r="BB510" s="278"/>
      <c r="BC510" s="278"/>
      <c r="BD510" s="278"/>
      <c r="BE510" s="278"/>
      <c r="BF510" s="278"/>
      <c r="BG510" s="278"/>
      <c r="BH510" s="278"/>
      <c r="BI510" s="278"/>
      <c r="BJ510" s="278"/>
      <c r="BK510" s="278"/>
      <c r="BL510" s="278"/>
      <c r="BM510" s="278"/>
    </row>
    <row r="511" spans="1:65" ht="13.5" customHeight="1">
      <c r="A511" s="278"/>
      <c r="B511" s="278"/>
      <c r="C511" s="279"/>
      <c r="D511" s="278"/>
      <c r="E511" s="278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  <c r="AA511" s="278"/>
      <c r="AB511" s="278"/>
      <c r="AC511" s="278"/>
      <c r="AD511" s="278"/>
      <c r="AE511" s="278"/>
      <c r="AF511" s="278"/>
      <c r="AG511" s="278"/>
      <c r="AH511" s="278"/>
      <c r="AI511" s="278"/>
      <c r="AJ511" s="278"/>
      <c r="AK511" s="278"/>
      <c r="AL511" s="278"/>
      <c r="AM511" s="278"/>
      <c r="AN511" s="278"/>
      <c r="AO511" s="278"/>
      <c r="AP511" s="278"/>
      <c r="AQ511" s="278"/>
      <c r="AR511" s="278"/>
      <c r="AS511" s="278"/>
      <c r="AT511" s="278"/>
      <c r="AU511" s="278"/>
      <c r="AV511" s="278"/>
      <c r="AW511" s="278"/>
      <c r="AX511" s="278"/>
      <c r="AY511" s="278"/>
      <c r="AZ511" s="278"/>
      <c r="BA511" s="278"/>
      <c r="BB511" s="278"/>
      <c r="BC511" s="278"/>
      <c r="BD511" s="278"/>
      <c r="BE511" s="278"/>
      <c r="BF511" s="278"/>
      <c r="BG511" s="278"/>
      <c r="BH511" s="278"/>
      <c r="BI511" s="278"/>
      <c r="BJ511" s="278"/>
      <c r="BK511" s="278"/>
      <c r="BL511" s="278"/>
      <c r="BM511" s="278"/>
    </row>
    <row r="512" spans="1:65" ht="13.5" customHeight="1">
      <c r="A512" s="278"/>
      <c r="B512" s="278"/>
      <c r="C512" s="279"/>
      <c r="D512" s="278"/>
      <c r="E512" s="278"/>
      <c r="F512" s="278"/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  <c r="AA512" s="278"/>
      <c r="AB512" s="278"/>
      <c r="AC512" s="278"/>
      <c r="AD512" s="278"/>
      <c r="AE512" s="278"/>
      <c r="AF512" s="278"/>
      <c r="AG512" s="278"/>
      <c r="AH512" s="278"/>
      <c r="AI512" s="278"/>
      <c r="AJ512" s="278"/>
      <c r="AK512" s="278"/>
      <c r="AL512" s="278"/>
      <c r="AM512" s="278"/>
      <c r="AN512" s="278"/>
      <c r="AO512" s="278"/>
      <c r="AP512" s="278"/>
      <c r="AQ512" s="278"/>
      <c r="AR512" s="278"/>
      <c r="AS512" s="278"/>
      <c r="AT512" s="278"/>
      <c r="AU512" s="278"/>
      <c r="AV512" s="278"/>
      <c r="AW512" s="278"/>
      <c r="AX512" s="278"/>
      <c r="AY512" s="278"/>
      <c r="AZ512" s="278"/>
      <c r="BA512" s="278"/>
      <c r="BB512" s="278"/>
      <c r="BC512" s="278"/>
      <c r="BD512" s="278"/>
      <c r="BE512" s="278"/>
      <c r="BF512" s="278"/>
      <c r="BG512" s="278"/>
      <c r="BH512" s="278"/>
      <c r="BI512" s="278"/>
      <c r="BJ512" s="278"/>
      <c r="BK512" s="278"/>
      <c r="BL512" s="278"/>
      <c r="BM512" s="278"/>
    </row>
    <row r="513" spans="1:65" ht="13.5" customHeight="1">
      <c r="A513" s="278"/>
      <c r="B513" s="278"/>
      <c r="C513" s="279"/>
      <c r="D513" s="278"/>
      <c r="E513" s="278"/>
      <c r="F513" s="278"/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  <c r="AA513" s="278"/>
      <c r="AB513" s="278"/>
      <c r="AC513" s="278"/>
      <c r="AD513" s="278"/>
      <c r="AE513" s="278"/>
      <c r="AF513" s="278"/>
      <c r="AG513" s="278"/>
      <c r="AH513" s="278"/>
      <c r="AI513" s="278"/>
      <c r="AJ513" s="278"/>
      <c r="AK513" s="278"/>
      <c r="AL513" s="278"/>
      <c r="AM513" s="278"/>
      <c r="AN513" s="278"/>
      <c r="AO513" s="278"/>
      <c r="AP513" s="278"/>
      <c r="AQ513" s="278"/>
      <c r="AR513" s="278"/>
      <c r="AS513" s="278"/>
      <c r="AT513" s="278"/>
      <c r="AU513" s="278"/>
      <c r="AV513" s="278"/>
      <c r="AW513" s="278"/>
      <c r="AX513" s="278"/>
      <c r="AY513" s="278"/>
      <c r="AZ513" s="278"/>
      <c r="BA513" s="278"/>
      <c r="BB513" s="278"/>
      <c r="BC513" s="278"/>
      <c r="BD513" s="278"/>
      <c r="BE513" s="278"/>
      <c r="BF513" s="278"/>
      <c r="BG513" s="278"/>
      <c r="BH513" s="278"/>
      <c r="BI513" s="278"/>
      <c r="BJ513" s="278"/>
      <c r="BK513" s="278"/>
      <c r="BL513" s="278"/>
      <c r="BM513" s="278"/>
    </row>
    <row r="514" spans="1:65" ht="13.5" customHeight="1">
      <c r="A514" s="278"/>
      <c r="B514" s="278"/>
      <c r="C514" s="279"/>
      <c r="D514" s="278"/>
      <c r="E514" s="278"/>
      <c r="F514" s="278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  <c r="AA514" s="278"/>
      <c r="AB514" s="278"/>
      <c r="AC514" s="278"/>
      <c r="AD514" s="278"/>
      <c r="AE514" s="278"/>
      <c r="AF514" s="278"/>
      <c r="AG514" s="278"/>
      <c r="AH514" s="278"/>
      <c r="AI514" s="278"/>
      <c r="AJ514" s="278"/>
      <c r="AK514" s="278"/>
      <c r="AL514" s="278"/>
      <c r="AM514" s="278"/>
      <c r="AN514" s="278"/>
      <c r="AO514" s="278"/>
      <c r="AP514" s="278"/>
      <c r="AQ514" s="278"/>
      <c r="AR514" s="278"/>
      <c r="AS514" s="278"/>
      <c r="AT514" s="278"/>
      <c r="AU514" s="278"/>
      <c r="AV514" s="278"/>
      <c r="AW514" s="278"/>
      <c r="AX514" s="278"/>
      <c r="AY514" s="278"/>
      <c r="AZ514" s="278"/>
      <c r="BA514" s="278"/>
      <c r="BB514" s="278"/>
      <c r="BC514" s="278"/>
      <c r="BD514" s="278"/>
      <c r="BE514" s="278"/>
      <c r="BF514" s="278"/>
      <c r="BG514" s="278"/>
      <c r="BH514" s="278"/>
      <c r="BI514" s="278"/>
      <c r="BJ514" s="278"/>
      <c r="BK514" s="278"/>
      <c r="BL514" s="278"/>
      <c r="BM514" s="278"/>
    </row>
    <row r="515" spans="1:65" ht="13.5" customHeight="1">
      <c r="A515" s="278"/>
      <c r="B515" s="278"/>
      <c r="C515" s="279"/>
      <c r="D515" s="278"/>
      <c r="E515" s="278"/>
      <c r="F515" s="278"/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  <c r="AA515" s="278"/>
      <c r="AB515" s="278"/>
      <c r="AC515" s="278"/>
      <c r="AD515" s="278"/>
      <c r="AE515" s="278"/>
      <c r="AF515" s="278"/>
      <c r="AG515" s="278"/>
      <c r="AH515" s="278"/>
      <c r="AI515" s="278"/>
      <c r="AJ515" s="278"/>
      <c r="AK515" s="278"/>
      <c r="AL515" s="278"/>
      <c r="AM515" s="278"/>
      <c r="AN515" s="278"/>
      <c r="AO515" s="278"/>
      <c r="AP515" s="278"/>
      <c r="AQ515" s="278"/>
      <c r="AR515" s="278"/>
      <c r="AS515" s="278"/>
      <c r="AT515" s="278"/>
      <c r="AU515" s="278"/>
      <c r="AV515" s="278"/>
      <c r="AW515" s="278"/>
      <c r="AX515" s="278"/>
      <c r="AY515" s="278"/>
      <c r="AZ515" s="278"/>
      <c r="BA515" s="278"/>
      <c r="BB515" s="278"/>
      <c r="BC515" s="278"/>
      <c r="BD515" s="278"/>
      <c r="BE515" s="278"/>
      <c r="BF515" s="278"/>
      <c r="BG515" s="278"/>
      <c r="BH515" s="278"/>
      <c r="BI515" s="278"/>
      <c r="BJ515" s="278"/>
      <c r="BK515" s="278"/>
      <c r="BL515" s="278"/>
      <c r="BM515" s="278"/>
    </row>
    <row r="516" spans="1:65" ht="13.5" customHeight="1">
      <c r="A516" s="278"/>
      <c r="B516" s="278"/>
      <c r="C516" s="279"/>
      <c r="D516" s="278"/>
      <c r="E516" s="278"/>
      <c r="F516" s="278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  <c r="AA516" s="278"/>
      <c r="AB516" s="278"/>
      <c r="AC516" s="278"/>
      <c r="AD516" s="278"/>
      <c r="AE516" s="278"/>
      <c r="AF516" s="278"/>
      <c r="AG516" s="278"/>
      <c r="AH516" s="278"/>
      <c r="AI516" s="278"/>
      <c r="AJ516" s="278"/>
      <c r="AK516" s="278"/>
      <c r="AL516" s="278"/>
      <c r="AM516" s="278"/>
      <c r="AN516" s="278"/>
      <c r="AO516" s="278"/>
      <c r="AP516" s="278"/>
      <c r="AQ516" s="278"/>
      <c r="AR516" s="278"/>
      <c r="AS516" s="278"/>
      <c r="AT516" s="278"/>
      <c r="AU516" s="278"/>
      <c r="AV516" s="278"/>
      <c r="AW516" s="278"/>
      <c r="AX516" s="278"/>
      <c r="AY516" s="278"/>
      <c r="AZ516" s="278"/>
      <c r="BA516" s="278"/>
      <c r="BB516" s="278"/>
      <c r="BC516" s="278"/>
      <c r="BD516" s="278"/>
      <c r="BE516" s="278"/>
      <c r="BF516" s="278"/>
      <c r="BG516" s="278"/>
      <c r="BH516" s="278"/>
      <c r="BI516" s="278"/>
      <c r="BJ516" s="278"/>
      <c r="BK516" s="278"/>
      <c r="BL516" s="278"/>
      <c r="BM516" s="278"/>
    </row>
    <row r="517" spans="1:65" ht="13.5" customHeight="1">
      <c r="A517" s="278"/>
      <c r="B517" s="278"/>
      <c r="C517" s="279"/>
      <c r="D517" s="278"/>
      <c r="E517" s="278"/>
      <c r="F517" s="278"/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  <c r="AA517" s="278"/>
      <c r="AB517" s="278"/>
      <c r="AC517" s="278"/>
      <c r="AD517" s="278"/>
      <c r="AE517" s="278"/>
      <c r="AF517" s="278"/>
      <c r="AG517" s="278"/>
      <c r="AH517" s="278"/>
      <c r="AI517" s="278"/>
      <c r="AJ517" s="278"/>
      <c r="AK517" s="278"/>
      <c r="AL517" s="278"/>
      <c r="AM517" s="278"/>
      <c r="AN517" s="278"/>
      <c r="AO517" s="278"/>
      <c r="AP517" s="278"/>
      <c r="AQ517" s="278"/>
      <c r="AR517" s="278"/>
      <c r="AS517" s="278"/>
      <c r="AT517" s="278"/>
      <c r="AU517" s="278"/>
      <c r="AV517" s="278"/>
      <c r="AW517" s="278"/>
      <c r="AX517" s="278"/>
      <c r="AY517" s="278"/>
      <c r="AZ517" s="278"/>
      <c r="BA517" s="278"/>
      <c r="BB517" s="278"/>
      <c r="BC517" s="278"/>
      <c r="BD517" s="278"/>
      <c r="BE517" s="278"/>
      <c r="BF517" s="278"/>
      <c r="BG517" s="278"/>
      <c r="BH517" s="278"/>
      <c r="BI517" s="278"/>
      <c r="BJ517" s="278"/>
      <c r="BK517" s="278"/>
      <c r="BL517" s="278"/>
      <c r="BM517" s="278"/>
    </row>
    <row r="518" spans="1:65" ht="13.5" customHeight="1">
      <c r="A518" s="278"/>
      <c r="B518" s="278"/>
      <c r="C518" s="279"/>
      <c r="D518" s="278"/>
      <c r="E518" s="278"/>
      <c r="F518" s="278"/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  <c r="X518" s="278"/>
      <c r="Y518" s="278"/>
      <c r="Z518" s="278"/>
      <c r="AA518" s="278"/>
      <c r="AB518" s="278"/>
      <c r="AC518" s="278"/>
      <c r="AD518" s="278"/>
      <c r="AE518" s="278"/>
      <c r="AF518" s="278"/>
      <c r="AG518" s="278"/>
      <c r="AH518" s="278"/>
      <c r="AI518" s="278"/>
      <c r="AJ518" s="278"/>
      <c r="AK518" s="278"/>
      <c r="AL518" s="278"/>
      <c r="AM518" s="278"/>
      <c r="AN518" s="278"/>
      <c r="AO518" s="278"/>
      <c r="AP518" s="278"/>
      <c r="AQ518" s="278"/>
      <c r="AR518" s="278"/>
      <c r="AS518" s="278"/>
      <c r="AT518" s="278"/>
      <c r="AU518" s="278"/>
      <c r="AV518" s="278"/>
      <c r="AW518" s="278"/>
      <c r="AX518" s="278"/>
      <c r="AY518" s="278"/>
      <c r="AZ518" s="278"/>
      <c r="BA518" s="278"/>
      <c r="BB518" s="278"/>
      <c r="BC518" s="278"/>
      <c r="BD518" s="278"/>
      <c r="BE518" s="278"/>
      <c r="BF518" s="278"/>
      <c r="BG518" s="278"/>
      <c r="BH518" s="278"/>
      <c r="BI518" s="278"/>
      <c r="BJ518" s="278"/>
      <c r="BK518" s="278"/>
      <c r="BL518" s="278"/>
      <c r="BM518" s="278"/>
    </row>
    <row r="519" spans="1:65" ht="13.5" customHeight="1">
      <c r="A519" s="278"/>
      <c r="B519" s="278"/>
      <c r="C519" s="279"/>
      <c r="D519" s="278"/>
      <c r="E519" s="278"/>
      <c r="F519" s="278"/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  <c r="X519" s="278"/>
      <c r="Y519" s="278"/>
      <c r="Z519" s="278"/>
      <c r="AA519" s="278"/>
      <c r="AB519" s="278"/>
      <c r="AC519" s="278"/>
      <c r="AD519" s="278"/>
      <c r="AE519" s="278"/>
      <c r="AF519" s="278"/>
      <c r="AG519" s="278"/>
      <c r="AH519" s="278"/>
      <c r="AI519" s="278"/>
      <c r="AJ519" s="278"/>
      <c r="AK519" s="278"/>
      <c r="AL519" s="278"/>
      <c r="AM519" s="278"/>
      <c r="AN519" s="278"/>
      <c r="AO519" s="278"/>
      <c r="AP519" s="278"/>
      <c r="AQ519" s="278"/>
      <c r="AR519" s="278"/>
      <c r="AS519" s="278"/>
      <c r="AT519" s="278"/>
      <c r="AU519" s="278"/>
      <c r="AV519" s="278"/>
      <c r="AW519" s="278"/>
      <c r="AX519" s="278"/>
      <c r="AY519" s="278"/>
      <c r="AZ519" s="278"/>
      <c r="BA519" s="278"/>
      <c r="BB519" s="278"/>
      <c r="BC519" s="278"/>
      <c r="BD519" s="278"/>
      <c r="BE519" s="278"/>
      <c r="BF519" s="278"/>
      <c r="BG519" s="278"/>
      <c r="BH519" s="278"/>
      <c r="BI519" s="278"/>
      <c r="BJ519" s="278"/>
      <c r="BK519" s="278"/>
      <c r="BL519" s="278"/>
      <c r="BM519" s="278"/>
    </row>
    <row r="520" spans="1:65" ht="13.5" customHeight="1">
      <c r="A520" s="278"/>
      <c r="B520" s="278"/>
      <c r="C520" s="279"/>
      <c r="D520" s="278"/>
      <c r="E520" s="278"/>
      <c r="F520" s="278"/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  <c r="AA520" s="278"/>
      <c r="AB520" s="278"/>
      <c r="AC520" s="278"/>
      <c r="AD520" s="278"/>
      <c r="AE520" s="278"/>
      <c r="AF520" s="278"/>
      <c r="AG520" s="278"/>
      <c r="AH520" s="278"/>
      <c r="AI520" s="278"/>
      <c r="AJ520" s="278"/>
      <c r="AK520" s="278"/>
      <c r="AL520" s="278"/>
      <c r="AM520" s="278"/>
      <c r="AN520" s="278"/>
      <c r="AO520" s="278"/>
      <c r="AP520" s="278"/>
      <c r="AQ520" s="278"/>
      <c r="AR520" s="278"/>
      <c r="AS520" s="278"/>
      <c r="AT520" s="278"/>
      <c r="AU520" s="278"/>
      <c r="AV520" s="278"/>
      <c r="AW520" s="278"/>
      <c r="AX520" s="278"/>
      <c r="AY520" s="278"/>
      <c r="AZ520" s="278"/>
      <c r="BA520" s="278"/>
      <c r="BB520" s="278"/>
      <c r="BC520" s="278"/>
      <c r="BD520" s="278"/>
      <c r="BE520" s="278"/>
      <c r="BF520" s="278"/>
      <c r="BG520" s="278"/>
      <c r="BH520" s="278"/>
      <c r="BI520" s="278"/>
      <c r="BJ520" s="278"/>
      <c r="BK520" s="278"/>
      <c r="BL520" s="278"/>
      <c r="BM520" s="278"/>
    </row>
    <row r="521" spans="1:65" ht="13.5" customHeight="1">
      <c r="A521" s="278"/>
      <c r="B521" s="278"/>
      <c r="C521" s="279"/>
      <c r="D521" s="278"/>
      <c r="E521" s="278"/>
      <c r="F521" s="278"/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  <c r="AA521" s="278"/>
      <c r="AB521" s="278"/>
      <c r="AC521" s="278"/>
      <c r="AD521" s="278"/>
      <c r="AE521" s="278"/>
      <c r="AF521" s="278"/>
      <c r="AG521" s="278"/>
      <c r="AH521" s="278"/>
      <c r="AI521" s="278"/>
      <c r="AJ521" s="278"/>
      <c r="AK521" s="278"/>
      <c r="AL521" s="278"/>
      <c r="AM521" s="278"/>
      <c r="AN521" s="278"/>
      <c r="AO521" s="278"/>
      <c r="AP521" s="278"/>
      <c r="AQ521" s="278"/>
      <c r="AR521" s="278"/>
      <c r="AS521" s="278"/>
      <c r="AT521" s="278"/>
      <c r="AU521" s="278"/>
      <c r="AV521" s="278"/>
      <c r="AW521" s="278"/>
      <c r="AX521" s="278"/>
      <c r="AY521" s="278"/>
      <c r="AZ521" s="278"/>
      <c r="BA521" s="278"/>
      <c r="BB521" s="278"/>
      <c r="BC521" s="278"/>
      <c r="BD521" s="278"/>
      <c r="BE521" s="278"/>
      <c r="BF521" s="278"/>
      <c r="BG521" s="278"/>
      <c r="BH521" s="278"/>
      <c r="BI521" s="278"/>
      <c r="BJ521" s="278"/>
      <c r="BK521" s="278"/>
      <c r="BL521" s="278"/>
      <c r="BM521" s="278"/>
    </row>
    <row r="522" spans="1:65" ht="13.5" customHeight="1">
      <c r="A522" s="278"/>
      <c r="B522" s="278"/>
      <c r="C522" s="279"/>
      <c r="D522" s="278"/>
      <c r="E522" s="278"/>
      <c r="F522" s="278"/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  <c r="AA522" s="278"/>
      <c r="AB522" s="278"/>
      <c r="AC522" s="278"/>
      <c r="AD522" s="278"/>
      <c r="AE522" s="278"/>
      <c r="AF522" s="278"/>
      <c r="AG522" s="278"/>
      <c r="AH522" s="278"/>
      <c r="AI522" s="278"/>
      <c r="AJ522" s="278"/>
      <c r="AK522" s="278"/>
      <c r="AL522" s="278"/>
      <c r="AM522" s="278"/>
      <c r="AN522" s="278"/>
      <c r="AO522" s="278"/>
      <c r="AP522" s="278"/>
      <c r="AQ522" s="278"/>
      <c r="AR522" s="278"/>
      <c r="AS522" s="278"/>
      <c r="AT522" s="278"/>
      <c r="AU522" s="278"/>
      <c r="AV522" s="278"/>
      <c r="AW522" s="278"/>
      <c r="AX522" s="278"/>
      <c r="AY522" s="278"/>
      <c r="AZ522" s="278"/>
      <c r="BA522" s="278"/>
      <c r="BB522" s="278"/>
      <c r="BC522" s="278"/>
      <c r="BD522" s="278"/>
      <c r="BE522" s="278"/>
      <c r="BF522" s="278"/>
      <c r="BG522" s="278"/>
      <c r="BH522" s="278"/>
      <c r="BI522" s="278"/>
      <c r="BJ522" s="278"/>
      <c r="BK522" s="278"/>
      <c r="BL522" s="278"/>
      <c r="BM522" s="278"/>
    </row>
    <row r="523" spans="1:65" ht="13.5" customHeight="1">
      <c r="A523" s="278"/>
      <c r="B523" s="278"/>
      <c r="C523" s="279"/>
      <c r="D523" s="278"/>
      <c r="E523" s="278"/>
      <c r="F523" s="27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  <c r="AA523" s="278"/>
      <c r="AB523" s="278"/>
      <c r="AC523" s="278"/>
      <c r="AD523" s="278"/>
      <c r="AE523" s="278"/>
      <c r="AF523" s="278"/>
      <c r="AG523" s="278"/>
      <c r="AH523" s="278"/>
      <c r="AI523" s="278"/>
      <c r="AJ523" s="278"/>
      <c r="AK523" s="278"/>
      <c r="AL523" s="278"/>
      <c r="AM523" s="278"/>
      <c r="AN523" s="278"/>
      <c r="AO523" s="278"/>
      <c r="AP523" s="278"/>
      <c r="AQ523" s="278"/>
      <c r="AR523" s="278"/>
      <c r="AS523" s="278"/>
      <c r="AT523" s="278"/>
      <c r="AU523" s="278"/>
      <c r="AV523" s="278"/>
      <c r="AW523" s="278"/>
      <c r="AX523" s="278"/>
      <c r="AY523" s="278"/>
      <c r="AZ523" s="278"/>
      <c r="BA523" s="278"/>
      <c r="BB523" s="278"/>
      <c r="BC523" s="278"/>
      <c r="BD523" s="278"/>
      <c r="BE523" s="278"/>
      <c r="BF523" s="278"/>
      <c r="BG523" s="278"/>
      <c r="BH523" s="278"/>
      <c r="BI523" s="278"/>
      <c r="BJ523" s="278"/>
      <c r="BK523" s="278"/>
      <c r="BL523" s="278"/>
      <c r="BM523" s="278"/>
    </row>
    <row r="524" spans="1:65" ht="13.5" customHeight="1">
      <c r="A524" s="278"/>
      <c r="B524" s="278"/>
      <c r="C524" s="279"/>
      <c r="D524" s="278"/>
      <c r="E524" s="278"/>
      <c r="F524" s="27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  <c r="AA524" s="278"/>
      <c r="AB524" s="278"/>
      <c r="AC524" s="278"/>
      <c r="AD524" s="278"/>
      <c r="AE524" s="278"/>
      <c r="AF524" s="278"/>
      <c r="AG524" s="278"/>
      <c r="AH524" s="278"/>
      <c r="AI524" s="278"/>
      <c r="AJ524" s="278"/>
      <c r="AK524" s="278"/>
      <c r="AL524" s="278"/>
      <c r="AM524" s="278"/>
      <c r="AN524" s="278"/>
      <c r="AO524" s="278"/>
      <c r="AP524" s="278"/>
      <c r="AQ524" s="278"/>
      <c r="AR524" s="278"/>
      <c r="AS524" s="278"/>
      <c r="AT524" s="278"/>
      <c r="AU524" s="278"/>
      <c r="AV524" s="278"/>
      <c r="AW524" s="278"/>
      <c r="AX524" s="278"/>
      <c r="AY524" s="278"/>
      <c r="AZ524" s="278"/>
      <c r="BA524" s="278"/>
      <c r="BB524" s="278"/>
      <c r="BC524" s="278"/>
      <c r="BD524" s="278"/>
      <c r="BE524" s="278"/>
      <c r="BF524" s="278"/>
      <c r="BG524" s="278"/>
      <c r="BH524" s="278"/>
      <c r="BI524" s="278"/>
      <c r="BJ524" s="278"/>
      <c r="BK524" s="278"/>
      <c r="BL524" s="278"/>
      <c r="BM524" s="278"/>
    </row>
    <row r="525" spans="1:65" ht="13.5" customHeight="1">
      <c r="A525" s="278"/>
      <c r="B525" s="278"/>
      <c r="C525" s="279"/>
      <c r="D525" s="278"/>
      <c r="E525" s="278"/>
      <c r="F525" s="27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  <c r="AA525" s="278"/>
      <c r="AB525" s="278"/>
      <c r="AC525" s="278"/>
      <c r="AD525" s="278"/>
      <c r="AE525" s="278"/>
      <c r="AF525" s="278"/>
      <c r="AG525" s="278"/>
      <c r="AH525" s="278"/>
      <c r="AI525" s="278"/>
      <c r="AJ525" s="278"/>
      <c r="AK525" s="278"/>
      <c r="AL525" s="278"/>
      <c r="AM525" s="278"/>
      <c r="AN525" s="278"/>
      <c r="AO525" s="278"/>
      <c r="AP525" s="278"/>
      <c r="AQ525" s="278"/>
      <c r="AR525" s="278"/>
      <c r="AS525" s="278"/>
      <c r="AT525" s="278"/>
      <c r="AU525" s="278"/>
      <c r="AV525" s="278"/>
      <c r="AW525" s="278"/>
      <c r="AX525" s="278"/>
      <c r="AY525" s="278"/>
      <c r="AZ525" s="278"/>
      <c r="BA525" s="278"/>
      <c r="BB525" s="278"/>
      <c r="BC525" s="278"/>
      <c r="BD525" s="278"/>
      <c r="BE525" s="278"/>
      <c r="BF525" s="278"/>
      <c r="BG525" s="278"/>
      <c r="BH525" s="278"/>
      <c r="BI525" s="278"/>
      <c r="BJ525" s="278"/>
      <c r="BK525" s="278"/>
      <c r="BL525" s="278"/>
      <c r="BM525" s="278"/>
    </row>
    <row r="526" spans="1:65" ht="13.5" customHeight="1">
      <c r="A526" s="278"/>
      <c r="B526" s="278"/>
      <c r="C526" s="279"/>
      <c r="D526" s="278"/>
      <c r="E526" s="278"/>
      <c r="F526" s="27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  <c r="AA526" s="278"/>
      <c r="AB526" s="278"/>
      <c r="AC526" s="278"/>
      <c r="AD526" s="278"/>
      <c r="AE526" s="278"/>
      <c r="AF526" s="278"/>
      <c r="AG526" s="278"/>
      <c r="AH526" s="278"/>
      <c r="AI526" s="278"/>
      <c r="AJ526" s="278"/>
      <c r="AK526" s="278"/>
      <c r="AL526" s="278"/>
      <c r="AM526" s="278"/>
      <c r="AN526" s="278"/>
      <c r="AO526" s="278"/>
      <c r="AP526" s="278"/>
      <c r="AQ526" s="278"/>
      <c r="AR526" s="278"/>
      <c r="AS526" s="278"/>
      <c r="AT526" s="278"/>
      <c r="AU526" s="278"/>
      <c r="AV526" s="278"/>
      <c r="AW526" s="278"/>
      <c r="AX526" s="278"/>
      <c r="AY526" s="278"/>
      <c r="AZ526" s="278"/>
      <c r="BA526" s="278"/>
      <c r="BB526" s="278"/>
      <c r="BC526" s="278"/>
      <c r="BD526" s="278"/>
      <c r="BE526" s="278"/>
      <c r="BF526" s="278"/>
      <c r="BG526" s="278"/>
      <c r="BH526" s="278"/>
      <c r="BI526" s="278"/>
      <c r="BJ526" s="278"/>
      <c r="BK526" s="278"/>
      <c r="BL526" s="278"/>
      <c r="BM526" s="278"/>
    </row>
    <row r="527" spans="1:65" ht="13.5" customHeight="1">
      <c r="A527" s="278"/>
      <c r="B527" s="278"/>
      <c r="C527" s="279"/>
      <c r="D527" s="278"/>
      <c r="E527" s="278"/>
      <c r="F527" s="278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  <c r="AA527" s="278"/>
      <c r="AB527" s="278"/>
      <c r="AC527" s="278"/>
      <c r="AD527" s="278"/>
      <c r="AE527" s="278"/>
      <c r="AF527" s="278"/>
      <c r="AG527" s="278"/>
      <c r="AH527" s="278"/>
      <c r="AI527" s="278"/>
      <c r="AJ527" s="278"/>
      <c r="AK527" s="278"/>
      <c r="AL527" s="278"/>
      <c r="AM527" s="278"/>
      <c r="AN527" s="278"/>
      <c r="AO527" s="278"/>
      <c r="AP527" s="278"/>
      <c r="AQ527" s="278"/>
      <c r="AR527" s="278"/>
      <c r="AS527" s="278"/>
      <c r="AT527" s="278"/>
      <c r="AU527" s="278"/>
      <c r="AV527" s="278"/>
      <c r="AW527" s="278"/>
      <c r="AX527" s="278"/>
      <c r="AY527" s="278"/>
      <c r="AZ527" s="278"/>
      <c r="BA527" s="278"/>
      <c r="BB527" s="278"/>
      <c r="BC527" s="278"/>
      <c r="BD527" s="278"/>
      <c r="BE527" s="278"/>
      <c r="BF527" s="278"/>
      <c r="BG527" s="278"/>
      <c r="BH527" s="278"/>
      <c r="BI527" s="278"/>
      <c r="BJ527" s="278"/>
      <c r="BK527" s="278"/>
      <c r="BL527" s="278"/>
      <c r="BM527" s="278"/>
    </row>
    <row r="528" spans="1:65" ht="13.5" customHeight="1">
      <c r="A528" s="278"/>
      <c r="B528" s="278"/>
      <c r="C528" s="279"/>
      <c r="D528" s="278"/>
      <c r="E528" s="278"/>
      <c r="F528" s="278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  <c r="AA528" s="278"/>
      <c r="AB528" s="278"/>
      <c r="AC528" s="278"/>
      <c r="AD528" s="278"/>
      <c r="AE528" s="278"/>
      <c r="AF528" s="278"/>
      <c r="AG528" s="278"/>
      <c r="AH528" s="278"/>
      <c r="AI528" s="278"/>
      <c r="AJ528" s="278"/>
      <c r="AK528" s="278"/>
      <c r="AL528" s="278"/>
      <c r="AM528" s="278"/>
      <c r="AN528" s="278"/>
      <c r="AO528" s="278"/>
      <c r="AP528" s="278"/>
      <c r="AQ528" s="278"/>
      <c r="AR528" s="278"/>
      <c r="AS528" s="278"/>
      <c r="AT528" s="278"/>
      <c r="AU528" s="278"/>
      <c r="AV528" s="278"/>
      <c r="AW528" s="278"/>
      <c r="AX528" s="278"/>
      <c r="AY528" s="278"/>
      <c r="AZ528" s="278"/>
      <c r="BA528" s="278"/>
      <c r="BB528" s="278"/>
      <c r="BC528" s="278"/>
      <c r="BD528" s="278"/>
      <c r="BE528" s="278"/>
      <c r="BF528" s="278"/>
      <c r="BG528" s="278"/>
      <c r="BH528" s="278"/>
      <c r="BI528" s="278"/>
      <c r="BJ528" s="278"/>
      <c r="BK528" s="278"/>
      <c r="BL528" s="278"/>
      <c r="BM528" s="278"/>
    </row>
    <row r="529" spans="1:65" ht="13.5" customHeight="1">
      <c r="A529" s="278"/>
      <c r="B529" s="278"/>
      <c r="C529" s="279"/>
      <c r="D529" s="278"/>
      <c r="E529" s="278"/>
      <c r="F529" s="278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  <c r="AA529" s="278"/>
      <c r="AB529" s="278"/>
      <c r="AC529" s="278"/>
      <c r="AD529" s="278"/>
      <c r="AE529" s="278"/>
      <c r="AF529" s="278"/>
      <c r="AG529" s="278"/>
      <c r="AH529" s="278"/>
      <c r="AI529" s="278"/>
      <c r="AJ529" s="278"/>
      <c r="AK529" s="278"/>
      <c r="AL529" s="278"/>
      <c r="AM529" s="278"/>
      <c r="AN529" s="278"/>
      <c r="AO529" s="278"/>
      <c r="AP529" s="278"/>
      <c r="AQ529" s="278"/>
      <c r="AR529" s="278"/>
      <c r="AS529" s="278"/>
      <c r="AT529" s="278"/>
      <c r="AU529" s="278"/>
      <c r="AV529" s="278"/>
      <c r="AW529" s="278"/>
      <c r="AX529" s="278"/>
      <c r="AY529" s="278"/>
      <c r="AZ529" s="278"/>
      <c r="BA529" s="278"/>
      <c r="BB529" s="278"/>
      <c r="BC529" s="278"/>
      <c r="BD529" s="278"/>
      <c r="BE529" s="278"/>
      <c r="BF529" s="278"/>
      <c r="BG529" s="278"/>
      <c r="BH529" s="278"/>
      <c r="BI529" s="278"/>
      <c r="BJ529" s="278"/>
      <c r="BK529" s="278"/>
      <c r="BL529" s="278"/>
      <c r="BM529" s="278"/>
    </row>
    <row r="530" spans="1:65" ht="13.5" customHeight="1">
      <c r="A530" s="278"/>
      <c r="B530" s="278"/>
      <c r="C530" s="279"/>
      <c r="D530" s="278"/>
      <c r="E530" s="278"/>
      <c r="F530" s="278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  <c r="AA530" s="278"/>
      <c r="AB530" s="278"/>
      <c r="AC530" s="278"/>
      <c r="AD530" s="278"/>
      <c r="AE530" s="278"/>
      <c r="AF530" s="278"/>
      <c r="AG530" s="278"/>
      <c r="AH530" s="278"/>
      <c r="AI530" s="278"/>
      <c r="AJ530" s="278"/>
      <c r="AK530" s="278"/>
      <c r="AL530" s="278"/>
      <c r="AM530" s="278"/>
      <c r="AN530" s="278"/>
      <c r="AO530" s="278"/>
      <c r="AP530" s="278"/>
      <c r="AQ530" s="278"/>
      <c r="AR530" s="278"/>
      <c r="AS530" s="278"/>
      <c r="AT530" s="278"/>
      <c r="AU530" s="278"/>
      <c r="AV530" s="278"/>
      <c r="AW530" s="278"/>
      <c r="AX530" s="278"/>
      <c r="AY530" s="278"/>
      <c r="AZ530" s="278"/>
      <c r="BA530" s="278"/>
      <c r="BB530" s="278"/>
      <c r="BC530" s="278"/>
      <c r="BD530" s="278"/>
      <c r="BE530" s="278"/>
      <c r="BF530" s="278"/>
      <c r="BG530" s="278"/>
      <c r="BH530" s="278"/>
      <c r="BI530" s="278"/>
      <c r="BJ530" s="278"/>
      <c r="BK530" s="278"/>
      <c r="BL530" s="278"/>
      <c r="BM530" s="278"/>
    </row>
    <row r="531" spans="1:65" ht="13.5" customHeight="1">
      <c r="A531" s="278"/>
      <c r="B531" s="278"/>
      <c r="C531" s="279"/>
      <c r="D531" s="278"/>
      <c r="E531" s="278"/>
      <c r="F531" s="278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  <c r="AA531" s="278"/>
      <c r="AB531" s="278"/>
      <c r="AC531" s="278"/>
      <c r="AD531" s="278"/>
      <c r="AE531" s="278"/>
      <c r="AF531" s="278"/>
      <c r="AG531" s="278"/>
      <c r="AH531" s="278"/>
      <c r="AI531" s="278"/>
      <c r="AJ531" s="278"/>
      <c r="AK531" s="278"/>
      <c r="AL531" s="278"/>
      <c r="AM531" s="278"/>
      <c r="AN531" s="278"/>
      <c r="AO531" s="278"/>
      <c r="AP531" s="278"/>
      <c r="AQ531" s="278"/>
      <c r="AR531" s="278"/>
      <c r="AS531" s="278"/>
      <c r="AT531" s="278"/>
      <c r="AU531" s="278"/>
      <c r="AV531" s="278"/>
      <c r="AW531" s="278"/>
      <c r="AX531" s="278"/>
      <c r="AY531" s="278"/>
      <c r="AZ531" s="278"/>
      <c r="BA531" s="278"/>
      <c r="BB531" s="278"/>
      <c r="BC531" s="278"/>
      <c r="BD531" s="278"/>
      <c r="BE531" s="278"/>
      <c r="BF531" s="278"/>
      <c r="BG531" s="278"/>
      <c r="BH531" s="278"/>
      <c r="BI531" s="278"/>
      <c r="BJ531" s="278"/>
      <c r="BK531" s="278"/>
      <c r="BL531" s="278"/>
      <c r="BM531" s="278"/>
    </row>
    <row r="532" spans="1:65" ht="13.5" customHeight="1">
      <c r="A532" s="278"/>
      <c r="B532" s="278"/>
      <c r="C532" s="279"/>
      <c r="D532" s="278"/>
      <c r="E532" s="278"/>
      <c r="F532" s="278"/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  <c r="AA532" s="278"/>
      <c r="AB532" s="278"/>
      <c r="AC532" s="278"/>
      <c r="AD532" s="278"/>
      <c r="AE532" s="278"/>
      <c r="AF532" s="278"/>
      <c r="AG532" s="278"/>
      <c r="AH532" s="278"/>
      <c r="AI532" s="278"/>
      <c r="AJ532" s="278"/>
      <c r="AK532" s="278"/>
      <c r="AL532" s="278"/>
      <c r="AM532" s="278"/>
      <c r="AN532" s="278"/>
      <c r="AO532" s="278"/>
      <c r="AP532" s="278"/>
      <c r="AQ532" s="278"/>
      <c r="AR532" s="278"/>
      <c r="AS532" s="278"/>
      <c r="AT532" s="278"/>
      <c r="AU532" s="278"/>
      <c r="AV532" s="278"/>
      <c r="AW532" s="278"/>
      <c r="AX532" s="278"/>
      <c r="AY532" s="278"/>
      <c r="AZ532" s="278"/>
      <c r="BA532" s="278"/>
      <c r="BB532" s="278"/>
      <c r="BC532" s="278"/>
      <c r="BD532" s="278"/>
      <c r="BE532" s="278"/>
      <c r="BF532" s="278"/>
      <c r="BG532" s="278"/>
      <c r="BH532" s="278"/>
      <c r="BI532" s="278"/>
      <c r="BJ532" s="278"/>
      <c r="BK532" s="278"/>
      <c r="BL532" s="278"/>
      <c r="BM532" s="278"/>
    </row>
    <row r="533" spans="1:65" ht="13.5" customHeight="1">
      <c r="A533" s="278"/>
      <c r="B533" s="278"/>
      <c r="C533" s="279"/>
      <c r="D533" s="278"/>
      <c r="E533" s="278"/>
      <c r="F533" s="278"/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  <c r="AA533" s="278"/>
      <c r="AB533" s="278"/>
      <c r="AC533" s="278"/>
      <c r="AD533" s="278"/>
      <c r="AE533" s="278"/>
      <c r="AF533" s="278"/>
      <c r="AG533" s="278"/>
      <c r="AH533" s="278"/>
      <c r="AI533" s="278"/>
      <c r="AJ533" s="278"/>
      <c r="AK533" s="278"/>
      <c r="AL533" s="278"/>
      <c r="AM533" s="278"/>
      <c r="AN533" s="278"/>
      <c r="AO533" s="278"/>
      <c r="AP533" s="278"/>
      <c r="AQ533" s="278"/>
      <c r="AR533" s="278"/>
      <c r="AS533" s="278"/>
      <c r="AT533" s="278"/>
      <c r="AU533" s="278"/>
      <c r="AV533" s="278"/>
      <c r="AW533" s="278"/>
      <c r="AX533" s="278"/>
      <c r="AY533" s="278"/>
      <c r="AZ533" s="278"/>
      <c r="BA533" s="278"/>
      <c r="BB533" s="278"/>
      <c r="BC533" s="278"/>
      <c r="BD533" s="278"/>
      <c r="BE533" s="278"/>
      <c r="BF533" s="278"/>
      <c r="BG533" s="278"/>
      <c r="BH533" s="278"/>
      <c r="BI533" s="278"/>
      <c r="BJ533" s="278"/>
      <c r="BK533" s="278"/>
      <c r="BL533" s="278"/>
      <c r="BM533" s="278"/>
    </row>
    <row r="534" spans="1:65" ht="13.5" customHeight="1">
      <c r="A534" s="278"/>
      <c r="B534" s="278"/>
      <c r="C534" s="279"/>
      <c r="D534" s="278"/>
      <c r="E534" s="278"/>
      <c r="F534" s="278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  <c r="AA534" s="278"/>
      <c r="AB534" s="278"/>
      <c r="AC534" s="278"/>
      <c r="AD534" s="278"/>
      <c r="AE534" s="278"/>
      <c r="AF534" s="278"/>
      <c r="AG534" s="278"/>
      <c r="AH534" s="278"/>
      <c r="AI534" s="278"/>
      <c r="AJ534" s="278"/>
      <c r="AK534" s="278"/>
      <c r="AL534" s="278"/>
      <c r="AM534" s="278"/>
      <c r="AN534" s="278"/>
      <c r="AO534" s="278"/>
      <c r="AP534" s="278"/>
      <c r="AQ534" s="278"/>
      <c r="AR534" s="278"/>
      <c r="AS534" s="278"/>
      <c r="AT534" s="278"/>
      <c r="AU534" s="278"/>
      <c r="AV534" s="278"/>
      <c r="AW534" s="278"/>
      <c r="AX534" s="278"/>
      <c r="AY534" s="278"/>
      <c r="AZ534" s="278"/>
      <c r="BA534" s="278"/>
      <c r="BB534" s="278"/>
      <c r="BC534" s="278"/>
      <c r="BD534" s="278"/>
      <c r="BE534" s="278"/>
      <c r="BF534" s="278"/>
      <c r="BG534" s="278"/>
      <c r="BH534" s="278"/>
      <c r="BI534" s="278"/>
      <c r="BJ534" s="278"/>
      <c r="BK534" s="278"/>
      <c r="BL534" s="278"/>
      <c r="BM534" s="278"/>
    </row>
    <row r="535" spans="1:65" ht="13.5" customHeight="1">
      <c r="A535" s="278"/>
      <c r="B535" s="278"/>
      <c r="C535" s="279"/>
      <c r="D535" s="278"/>
      <c r="E535" s="278"/>
      <c r="F535" s="278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  <c r="AA535" s="278"/>
      <c r="AB535" s="278"/>
      <c r="AC535" s="278"/>
      <c r="AD535" s="278"/>
      <c r="AE535" s="278"/>
      <c r="AF535" s="278"/>
      <c r="AG535" s="278"/>
      <c r="AH535" s="278"/>
      <c r="AI535" s="278"/>
      <c r="AJ535" s="278"/>
      <c r="AK535" s="278"/>
      <c r="AL535" s="278"/>
      <c r="AM535" s="278"/>
      <c r="AN535" s="278"/>
      <c r="AO535" s="278"/>
      <c r="AP535" s="278"/>
      <c r="AQ535" s="278"/>
      <c r="AR535" s="278"/>
      <c r="AS535" s="278"/>
      <c r="AT535" s="278"/>
      <c r="AU535" s="278"/>
      <c r="AV535" s="278"/>
      <c r="AW535" s="278"/>
      <c r="AX535" s="278"/>
      <c r="AY535" s="278"/>
      <c r="AZ535" s="278"/>
      <c r="BA535" s="278"/>
      <c r="BB535" s="278"/>
      <c r="BC535" s="278"/>
      <c r="BD535" s="278"/>
      <c r="BE535" s="278"/>
      <c r="BF535" s="278"/>
      <c r="BG535" s="278"/>
      <c r="BH535" s="278"/>
      <c r="BI535" s="278"/>
      <c r="BJ535" s="278"/>
      <c r="BK535" s="278"/>
      <c r="BL535" s="278"/>
      <c r="BM535" s="278"/>
    </row>
    <row r="536" spans="1:65" ht="13.5" customHeight="1">
      <c r="A536" s="278"/>
      <c r="B536" s="278"/>
      <c r="C536" s="279"/>
      <c r="D536" s="278"/>
      <c r="E536" s="278"/>
      <c r="F536" s="278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  <c r="AA536" s="278"/>
      <c r="AB536" s="278"/>
      <c r="AC536" s="278"/>
      <c r="AD536" s="278"/>
      <c r="AE536" s="278"/>
      <c r="AF536" s="278"/>
      <c r="AG536" s="278"/>
      <c r="AH536" s="278"/>
      <c r="AI536" s="278"/>
      <c r="AJ536" s="278"/>
      <c r="AK536" s="278"/>
      <c r="AL536" s="278"/>
      <c r="AM536" s="278"/>
      <c r="AN536" s="278"/>
      <c r="AO536" s="278"/>
      <c r="AP536" s="278"/>
      <c r="AQ536" s="278"/>
      <c r="AR536" s="278"/>
      <c r="AS536" s="278"/>
      <c r="AT536" s="278"/>
      <c r="AU536" s="278"/>
      <c r="AV536" s="278"/>
      <c r="AW536" s="278"/>
      <c r="AX536" s="278"/>
      <c r="AY536" s="278"/>
      <c r="AZ536" s="278"/>
      <c r="BA536" s="278"/>
      <c r="BB536" s="278"/>
      <c r="BC536" s="278"/>
      <c r="BD536" s="278"/>
      <c r="BE536" s="278"/>
      <c r="BF536" s="278"/>
      <c r="BG536" s="278"/>
      <c r="BH536" s="278"/>
      <c r="BI536" s="278"/>
      <c r="BJ536" s="278"/>
      <c r="BK536" s="278"/>
      <c r="BL536" s="278"/>
      <c r="BM536" s="278"/>
    </row>
    <row r="537" spans="1:65" ht="13.5" customHeight="1">
      <c r="A537" s="278"/>
      <c r="B537" s="278"/>
      <c r="C537" s="279"/>
      <c r="D537" s="278"/>
      <c r="E537" s="278"/>
      <c r="F537" s="278"/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  <c r="AA537" s="278"/>
      <c r="AB537" s="278"/>
      <c r="AC537" s="278"/>
      <c r="AD537" s="278"/>
      <c r="AE537" s="278"/>
      <c r="AF537" s="278"/>
      <c r="AG537" s="278"/>
      <c r="AH537" s="278"/>
      <c r="AI537" s="278"/>
      <c r="AJ537" s="278"/>
      <c r="AK537" s="278"/>
      <c r="AL537" s="278"/>
      <c r="AM537" s="278"/>
      <c r="AN537" s="278"/>
      <c r="AO537" s="278"/>
      <c r="AP537" s="278"/>
      <c r="AQ537" s="278"/>
      <c r="AR537" s="278"/>
      <c r="AS537" s="278"/>
      <c r="AT537" s="278"/>
      <c r="AU537" s="278"/>
      <c r="AV537" s="278"/>
      <c r="AW537" s="278"/>
      <c r="AX537" s="278"/>
      <c r="AY537" s="278"/>
      <c r="AZ537" s="278"/>
      <c r="BA537" s="278"/>
      <c r="BB537" s="278"/>
      <c r="BC537" s="278"/>
      <c r="BD537" s="278"/>
      <c r="BE537" s="278"/>
      <c r="BF537" s="278"/>
      <c r="BG537" s="278"/>
      <c r="BH537" s="278"/>
      <c r="BI537" s="278"/>
      <c r="BJ537" s="278"/>
      <c r="BK537" s="278"/>
      <c r="BL537" s="278"/>
      <c r="BM537" s="278"/>
    </row>
    <row r="538" spans="1:65" ht="13.5" customHeight="1">
      <c r="A538" s="278"/>
      <c r="B538" s="278"/>
      <c r="C538" s="279"/>
      <c r="D538" s="278"/>
      <c r="E538" s="278"/>
      <c r="F538" s="278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  <c r="AA538" s="278"/>
      <c r="AB538" s="278"/>
      <c r="AC538" s="278"/>
      <c r="AD538" s="278"/>
      <c r="AE538" s="278"/>
      <c r="AF538" s="278"/>
      <c r="AG538" s="278"/>
      <c r="AH538" s="278"/>
      <c r="AI538" s="278"/>
      <c r="AJ538" s="278"/>
      <c r="AK538" s="278"/>
      <c r="AL538" s="278"/>
      <c r="AM538" s="278"/>
      <c r="AN538" s="278"/>
      <c r="AO538" s="278"/>
      <c r="AP538" s="278"/>
      <c r="AQ538" s="278"/>
      <c r="AR538" s="278"/>
      <c r="AS538" s="278"/>
      <c r="AT538" s="278"/>
      <c r="AU538" s="278"/>
      <c r="AV538" s="278"/>
      <c r="AW538" s="278"/>
      <c r="AX538" s="278"/>
      <c r="AY538" s="278"/>
      <c r="AZ538" s="278"/>
      <c r="BA538" s="278"/>
      <c r="BB538" s="278"/>
      <c r="BC538" s="278"/>
      <c r="BD538" s="278"/>
      <c r="BE538" s="278"/>
      <c r="BF538" s="278"/>
      <c r="BG538" s="278"/>
      <c r="BH538" s="278"/>
      <c r="BI538" s="278"/>
      <c r="BJ538" s="278"/>
      <c r="BK538" s="278"/>
      <c r="BL538" s="278"/>
      <c r="BM538" s="278"/>
    </row>
    <row r="539" spans="1:65" ht="13.5" customHeight="1">
      <c r="A539" s="278"/>
      <c r="B539" s="278"/>
      <c r="C539" s="279"/>
      <c r="D539" s="278"/>
      <c r="E539" s="278"/>
      <c r="F539" s="278"/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  <c r="AA539" s="278"/>
      <c r="AB539" s="278"/>
      <c r="AC539" s="278"/>
      <c r="AD539" s="278"/>
      <c r="AE539" s="278"/>
      <c r="AF539" s="278"/>
      <c r="AG539" s="278"/>
      <c r="AH539" s="278"/>
      <c r="AI539" s="278"/>
      <c r="AJ539" s="278"/>
      <c r="AK539" s="278"/>
      <c r="AL539" s="278"/>
      <c r="AM539" s="278"/>
      <c r="AN539" s="278"/>
      <c r="AO539" s="278"/>
      <c r="AP539" s="278"/>
      <c r="AQ539" s="278"/>
      <c r="AR539" s="278"/>
      <c r="AS539" s="278"/>
      <c r="AT539" s="278"/>
      <c r="AU539" s="278"/>
      <c r="AV539" s="278"/>
      <c r="AW539" s="278"/>
      <c r="AX539" s="278"/>
      <c r="AY539" s="278"/>
      <c r="AZ539" s="278"/>
      <c r="BA539" s="278"/>
      <c r="BB539" s="278"/>
      <c r="BC539" s="278"/>
      <c r="BD539" s="278"/>
      <c r="BE539" s="278"/>
      <c r="BF539" s="278"/>
      <c r="BG539" s="278"/>
      <c r="BH539" s="278"/>
      <c r="BI539" s="278"/>
      <c r="BJ539" s="278"/>
      <c r="BK539" s="278"/>
      <c r="BL539" s="278"/>
      <c r="BM539" s="278"/>
    </row>
    <row r="540" spans="1:65" ht="13.5" customHeight="1">
      <c r="A540" s="278"/>
      <c r="B540" s="278"/>
      <c r="C540" s="279"/>
      <c r="D540" s="278"/>
      <c r="E540" s="278"/>
      <c r="F540" s="278"/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  <c r="AA540" s="278"/>
      <c r="AB540" s="278"/>
      <c r="AC540" s="278"/>
      <c r="AD540" s="278"/>
      <c r="AE540" s="278"/>
      <c r="AF540" s="278"/>
      <c r="AG540" s="278"/>
      <c r="AH540" s="278"/>
      <c r="AI540" s="278"/>
      <c r="AJ540" s="278"/>
      <c r="AK540" s="278"/>
      <c r="AL540" s="278"/>
      <c r="AM540" s="278"/>
      <c r="AN540" s="278"/>
      <c r="AO540" s="278"/>
      <c r="AP540" s="278"/>
      <c r="AQ540" s="278"/>
      <c r="AR540" s="278"/>
      <c r="AS540" s="278"/>
      <c r="AT540" s="278"/>
      <c r="AU540" s="278"/>
      <c r="AV540" s="278"/>
      <c r="AW540" s="278"/>
      <c r="AX540" s="278"/>
      <c r="AY540" s="278"/>
      <c r="AZ540" s="278"/>
      <c r="BA540" s="278"/>
      <c r="BB540" s="278"/>
      <c r="BC540" s="278"/>
      <c r="BD540" s="278"/>
      <c r="BE540" s="278"/>
      <c r="BF540" s="278"/>
      <c r="BG540" s="278"/>
      <c r="BH540" s="278"/>
      <c r="BI540" s="278"/>
      <c r="BJ540" s="278"/>
      <c r="BK540" s="278"/>
      <c r="BL540" s="278"/>
      <c r="BM540" s="278"/>
    </row>
    <row r="541" spans="1:65" ht="13.5" customHeight="1">
      <c r="A541" s="278"/>
      <c r="B541" s="278"/>
      <c r="C541" s="279"/>
      <c r="D541" s="278"/>
      <c r="E541" s="278"/>
      <c r="F541" s="278"/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  <c r="AA541" s="278"/>
      <c r="AB541" s="278"/>
      <c r="AC541" s="278"/>
      <c r="AD541" s="278"/>
      <c r="AE541" s="278"/>
      <c r="AF541" s="278"/>
      <c r="AG541" s="278"/>
      <c r="AH541" s="278"/>
      <c r="AI541" s="278"/>
      <c r="AJ541" s="278"/>
      <c r="AK541" s="278"/>
      <c r="AL541" s="278"/>
      <c r="AM541" s="278"/>
      <c r="AN541" s="278"/>
      <c r="AO541" s="278"/>
      <c r="AP541" s="278"/>
      <c r="AQ541" s="278"/>
      <c r="AR541" s="278"/>
      <c r="AS541" s="278"/>
      <c r="AT541" s="278"/>
      <c r="AU541" s="278"/>
      <c r="AV541" s="278"/>
      <c r="AW541" s="278"/>
      <c r="AX541" s="278"/>
      <c r="AY541" s="278"/>
      <c r="AZ541" s="278"/>
      <c r="BA541" s="278"/>
      <c r="BB541" s="278"/>
      <c r="BC541" s="278"/>
      <c r="BD541" s="278"/>
      <c r="BE541" s="278"/>
      <c r="BF541" s="278"/>
      <c r="BG541" s="278"/>
      <c r="BH541" s="278"/>
      <c r="BI541" s="278"/>
      <c r="BJ541" s="278"/>
      <c r="BK541" s="278"/>
      <c r="BL541" s="278"/>
      <c r="BM541" s="278"/>
    </row>
    <row r="542" spans="1:65" ht="13.5" customHeight="1">
      <c r="A542" s="278"/>
      <c r="B542" s="278"/>
      <c r="C542" s="279"/>
      <c r="D542" s="278"/>
      <c r="E542" s="278"/>
      <c r="F542" s="278"/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  <c r="AA542" s="278"/>
      <c r="AB542" s="278"/>
      <c r="AC542" s="278"/>
      <c r="AD542" s="278"/>
      <c r="AE542" s="278"/>
      <c r="AF542" s="278"/>
      <c r="AG542" s="278"/>
      <c r="AH542" s="278"/>
      <c r="AI542" s="278"/>
      <c r="AJ542" s="278"/>
      <c r="AK542" s="278"/>
      <c r="AL542" s="278"/>
      <c r="AM542" s="278"/>
      <c r="AN542" s="278"/>
      <c r="AO542" s="278"/>
      <c r="AP542" s="278"/>
      <c r="AQ542" s="278"/>
      <c r="AR542" s="278"/>
      <c r="AS542" s="278"/>
      <c r="AT542" s="278"/>
      <c r="AU542" s="278"/>
      <c r="AV542" s="278"/>
      <c r="AW542" s="278"/>
      <c r="AX542" s="278"/>
      <c r="AY542" s="278"/>
      <c r="AZ542" s="278"/>
      <c r="BA542" s="278"/>
      <c r="BB542" s="278"/>
      <c r="BC542" s="278"/>
      <c r="BD542" s="278"/>
      <c r="BE542" s="278"/>
      <c r="BF542" s="278"/>
      <c r="BG542" s="278"/>
      <c r="BH542" s="278"/>
      <c r="BI542" s="278"/>
      <c r="BJ542" s="278"/>
      <c r="BK542" s="278"/>
      <c r="BL542" s="278"/>
      <c r="BM542" s="278"/>
    </row>
    <row r="543" spans="1:65" ht="13.5" customHeight="1">
      <c r="A543" s="278"/>
      <c r="B543" s="278"/>
      <c r="C543" s="279"/>
      <c r="D543" s="278"/>
      <c r="E543" s="278"/>
      <c r="F543" s="278"/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  <c r="AA543" s="278"/>
      <c r="AB543" s="278"/>
      <c r="AC543" s="278"/>
      <c r="AD543" s="278"/>
      <c r="AE543" s="278"/>
      <c r="AF543" s="278"/>
      <c r="AG543" s="278"/>
      <c r="AH543" s="278"/>
      <c r="AI543" s="278"/>
      <c r="AJ543" s="278"/>
      <c r="AK543" s="278"/>
      <c r="AL543" s="278"/>
      <c r="AM543" s="278"/>
      <c r="AN543" s="278"/>
      <c r="AO543" s="278"/>
      <c r="AP543" s="278"/>
      <c r="AQ543" s="278"/>
      <c r="AR543" s="278"/>
      <c r="AS543" s="278"/>
      <c r="AT543" s="278"/>
      <c r="AU543" s="278"/>
      <c r="AV543" s="278"/>
      <c r="AW543" s="278"/>
      <c r="AX543" s="278"/>
      <c r="AY543" s="278"/>
      <c r="AZ543" s="278"/>
      <c r="BA543" s="278"/>
      <c r="BB543" s="278"/>
      <c r="BC543" s="278"/>
      <c r="BD543" s="278"/>
      <c r="BE543" s="278"/>
      <c r="BF543" s="278"/>
      <c r="BG543" s="278"/>
      <c r="BH543" s="278"/>
      <c r="BI543" s="278"/>
      <c r="BJ543" s="278"/>
      <c r="BK543" s="278"/>
      <c r="BL543" s="278"/>
      <c r="BM543" s="278"/>
    </row>
    <row r="544" spans="1:65" ht="13.5" customHeight="1">
      <c r="A544" s="278"/>
      <c r="B544" s="278"/>
      <c r="C544" s="279"/>
      <c r="D544" s="278"/>
      <c r="E544" s="278"/>
      <c r="F544" s="278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  <c r="AA544" s="278"/>
      <c r="AB544" s="278"/>
      <c r="AC544" s="278"/>
      <c r="AD544" s="278"/>
      <c r="AE544" s="278"/>
      <c r="AF544" s="278"/>
      <c r="AG544" s="278"/>
      <c r="AH544" s="278"/>
      <c r="AI544" s="278"/>
      <c r="AJ544" s="278"/>
      <c r="AK544" s="278"/>
      <c r="AL544" s="278"/>
      <c r="AM544" s="278"/>
      <c r="AN544" s="278"/>
      <c r="AO544" s="278"/>
      <c r="AP544" s="278"/>
      <c r="AQ544" s="278"/>
      <c r="AR544" s="278"/>
      <c r="AS544" s="278"/>
      <c r="AT544" s="278"/>
      <c r="AU544" s="278"/>
      <c r="AV544" s="278"/>
      <c r="AW544" s="278"/>
      <c r="AX544" s="278"/>
      <c r="AY544" s="278"/>
      <c r="AZ544" s="278"/>
      <c r="BA544" s="278"/>
      <c r="BB544" s="278"/>
      <c r="BC544" s="278"/>
      <c r="BD544" s="278"/>
      <c r="BE544" s="278"/>
      <c r="BF544" s="278"/>
      <c r="BG544" s="278"/>
      <c r="BH544" s="278"/>
      <c r="BI544" s="278"/>
      <c r="BJ544" s="278"/>
      <c r="BK544" s="278"/>
      <c r="BL544" s="278"/>
      <c r="BM544" s="278"/>
    </row>
    <row r="545" spans="1:65" ht="13.5" customHeight="1">
      <c r="A545" s="278"/>
      <c r="B545" s="278"/>
      <c r="C545" s="279"/>
      <c r="D545" s="278"/>
      <c r="E545" s="278"/>
      <c r="F545" s="278"/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  <c r="AA545" s="278"/>
      <c r="AB545" s="278"/>
      <c r="AC545" s="278"/>
      <c r="AD545" s="278"/>
      <c r="AE545" s="278"/>
      <c r="AF545" s="278"/>
      <c r="AG545" s="278"/>
      <c r="AH545" s="278"/>
      <c r="AI545" s="278"/>
      <c r="AJ545" s="278"/>
      <c r="AK545" s="278"/>
      <c r="AL545" s="278"/>
      <c r="AM545" s="278"/>
      <c r="AN545" s="278"/>
      <c r="AO545" s="278"/>
      <c r="AP545" s="278"/>
      <c r="AQ545" s="278"/>
      <c r="AR545" s="278"/>
      <c r="AS545" s="278"/>
      <c r="AT545" s="278"/>
      <c r="AU545" s="278"/>
      <c r="AV545" s="278"/>
      <c r="AW545" s="278"/>
      <c r="AX545" s="278"/>
      <c r="AY545" s="278"/>
      <c r="AZ545" s="278"/>
      <c r="BA545" s="278"/>
      <c r="BB545" s="278"/>
      <c r="BC545" s="278"/>
      <c r="BD545" s="278"/>
      <c r="BE545" s="278"/>
      <c r="BF545" s="278"/>
      <c r="BG545" s="278"/>
      <c r="BH545" s="278"/>
      <c r="BI545" s="278"/>
      <c r="BJ545" s="278"/>
      <c r="BK545" s="278"/>
      <c r="BL545" s="278"/>
      <c r="BM545" s="278"/>
    </row>
    <row r="546" spans="1:65" ht="13.5" customHeight="1">
      <c r="A546" s="278"/>
      <c r="B546" s="278"/>
      <c r="C546" s="279"/>
      <c r="D546" s="278"/>
      <c r="E546" s="278"/>
      <c r="F546" s="278"/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  <c r="AA546" s="278"/>
      <c r="AB546" s="278"/>
      <c r="AC546" s="278"/>
      <c r="AD546" s="278"/>
      <c r="AE546" s="278"/>
      <c r="AF546" s="278"/>
      <c r="AG546" s="278"/>
      <c r="AH546" s="278"/>
      <c r="AI546" s="278"/>
      <c r="AJ546" s="278"/>
      <c r="AK546" s="278"/>
      <c r="AL546" s="278"/>
      <c r="AM546" s="278"/>
      <c r="AN546" s="278"/>
      <c r="AO546" s="278"/>
      <c r="AP546" s="278"/>
      <c r="AQ546" s="278"/>
      <c r="AR546" s="278"/>
      <c r="AS546" s="278"/>
      <c r="AT546" s="278"/>
      <c r="AU546" s="278"/>
      <c r="AV546" s="278"/>
      <c r="AW546" s="278"/>
      <c r="AX546" s="278"/>
      <c r="AY546" s="278"/>
      <c r="AZ546" s="278"/>
      <c r="BA546" s="278"/>
      <c r="BB546" s="278"/>
      <c r="BC546" s="278"/>
      <c r="BD546" s="278"/>
      <c r="BE546" s="278"/>
      <c r="BF546" s="278"/>
      <c r="BG546" s="278"/>
      <c r="BH546" s="278"/>
      <c r="BI546" s="278"/>
      <c r="BJ546" s="278"/>
      <c r="BK546" s="278"/>
      <c r="BL546" s="278"/>
      <c r="BM546" s="278"/>
    </row>
    <row r="547" spans="1:65" ht="13.5" customHeight="1">
      <c r="A547" s="278"/>
      <c r="B547" s="278"/>
      <c r="C547" s="279"/>
      <c r="D547" s="278"/>
      <c r="E547" s="278"/>
      <c r="F547" s="278"/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  <c r="AA547" s="278"/>
      <c r="AB547" s="278"/>
      <c r="AC547" s="278"/>
      <c r="AD547" s="278"/>
      <c r="AE547" s="278"/>
      <c r="AF547" s="278"/>
      <c r="AG547" s="278"/>
      <c r="AH547" s="278"/>
      <c r="AI547" s="278"/>
      <c r="AJ547" s="278"/>
      <c r="AK547" s="278"/>
      <c r="AL547" s="278"/>
      <c r="AM547" s="278"/>
      <c r="AN547" s="278"/>
      <c r="AO547" s="278"/>
      <c r="AP547" s="278"/>
      <c r="AQ547" s="278"/>
      <c r="AR547" s="278"/>
      <c r="AS547" s="278"/>
      <c r="AT547" s="278"/>
      <c r="AU547" s="278"/>
      <c r="AV547" s="278"/>
      <c r="AW547" s="278"/>
      <c r="AX547" s="278"/>
      <c r="AY547" s="278"/>
      <c r="AZ547" s="278"/>
      <c r="BA547" s="278"/>
      <c r="BB547" s="278"/>
      <c r="BC547" s="278"/>
      <c r="BD547" s="278"/>
      <c r="BE547" s="278"/>
      <c r="BF547" s="278"/>
      <c r="BG547" s="278"/>
      <c r="BH547" s="278"/>
      <c r="BI547" s="278"/>
      <c r="BJ547" s="278"/>
      <c r="BK547" s="278"/>
      <c r="BL547" s="278"/>
      <c r="BM547" s="278"/>
    </row>
    <row r="548" spans="1:65" ht="13.5" customHeight="1">
      <c r="A548" s="278"/>
      <c r="B548" s="278"/>
      <c r="C548" s="279"/>
      <c r="D548" s="278"/>
      <c r="E548" s="278"/>
      <c r="F548" s="278"/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  <c r="AA548" s="278"/>
      <c r="AB548" s="278"/>
      <c r="AC548" s="278"/>
      <c r="AD548" s="278"/>
      <c r="AE548" s="278"/>
      <c r="AF548" s="278"/>
      <c r="AG548" s="278"/>
      <c r="AH548" s="278"/>
      <c r="AI548" s="278"/>
      <c r="AJ548" s="278"/>
      <c r="AK548" s="278"/>
      <c r="AL548" s="278"/>
      <c r="AM548" s="278"/>
      <c r="AN548" s="278"/>
      <c r="AO548" s="278"/>
      <c r="AP548" s="278"/>
      <c r="AQ548" s="278"/>
      <c r="AR548" s="278"/>
      <c r="AS548" s="278"/>
      <c r="AT548" s="278"/>
      <c r="AU548" s="278"/>
      <c r="AV548" s="278"/>
      <c r="AW548" s="278"/>
      <c r="AX548" s="278"/>
      <c r="AY548" s="278"/>
      <c r="AZ548" s="278"/>
      <c r="BA548" s="278"/>
      <c r="BB548" s="278"/>
      <c r="BC548" s="278"/>
      <c r="BD548" s="278"/>
      <c r="BE548" s="278"/>
      <c r="BF548" s="278"/>
      <c r="BG548" s="278"/>
      <c r="BH548" s="278"/>
      <c r="BI548" s="278"/>
      <c r="BJ548" s="278"/>
      <c r="BK548" s="278"/>
      <c r="BL548" s="278"/>
      <c r="BM548" s="278"/>
    </row>
    <row r="549" spans="1:65" ht="13.5" customHeight="1">
      <c r="A549" s="278"/>
      <c r="B549" s="278"/>
      <c r="C549" s="279"/>
      <c r="D549" s="278"/>
      <c r="E549" s="278"/>
      <c r="F549" s="278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  <c r="AA549" s="278"/>
      <c r="AB549" s="278"/>
      <c r="AC549" s="278"/>
      <c r="AD549" s="278"/>
      <c r="AE549" s="278"/>
      <c r="AF549" s="278"/>
      <c r="AG549" s="278"/>
      <c r="AH549" s="278"/>
      <c r="AI549" s="278"/>
      <c r="AJ549" s="278"/>
      <c r="AK549" s="278"/>
      <c r="AL549" s="278"/>
      <c r="AM549" s="278"/>
      <c r="AN549" s="278"/>
      <c r="AO549" s="278"/>
      <c r="AP549" s="278"/>
      <c r="AQ549" s="278"/>
      <c r="AR549" s="278"/>
      <c r="AS549" s="278"/>
      <c r="AT549" s="278"/>
      <c r="AU549" s="278"/>
      <c r="AV549" s="278"/>
      <c r="AW549" s="278"/>
      <c r="AX549" s="278"/>
      <c r="AY549" s="278"/>
      <c r="AZ549" s="278"/>
      <c r="BA549" s="278"/>
      <c r="BB549" s="278"/>
      <c r="BC549" s="278"/>
      <c r="BD549" s="278"/>
      <c r="BE549" s="278"/>
      <c r="BF549" s="278"/>
      <c r="BG549" s="278"/>
      <c r="BH549" s="278"/>
      <c r="BI549" s="278"/>
      <c r="BJ549" s="278"/>
      <c r="BK549" s="278"/>
      <c r="BL549" s="278"/>
      <c r="BM549" s="278"/>
    </row>
    <row r="550" spans="1:65" ht="13.5" customHeight="1">
      <c r="A550" s="278"/>
      <c r="B550" s="278"/>
      <c r="C550" s="279"/>
      <c r="D550" s="278"/>
      <c r="E550" s="278"/>
      <c r="F550" s="278"/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  <c r="AA550" s="278"/>
      <c r="AB550" s="278"/>
      <c r="AC550" s="278"/>
      <c r="AD550" s="278"/>
      <c r="AE550" s="278"/>
      <c r="AF550" s="278"/>
      <c r="AG550" s="278"/>
      <c r="AH550" s="278"/>
      <c r="AI550" s="278"/>
      <c r="AJ550" s="278"/>
      <c r="AK550" s="278"/>
      <c r="AL550" s="278"/>
      <c r="AM550" s="278"/>
      <c r="AN550" s="278"/>
      <c r="AO550" s="278"/>
      <c r="AP550" s="278"/>
      <c r="AQ550" s="278"/>
      <c r="AR550" s="278"/>
      <c r="AS550" s="278"/>
      <c r="AT550" s="278"/>
      <c r="AU550" s="278"/>
      <c r="AV550" s="278"/>
      <c r="AW550" s="278"/>
      <c r="AX550" s="278"/>
      <c r="AY550" s="278"/>
      <c r="AZ550" s="278"/>
      <c r="BA550" s="278"/>
      <c r="BB550" s="278"/>
      <c r="BC550" s="278"/>
      <c r="BD550" s="278"/>
      <c r="BE550" s="278"/>
      <c r="BF550" s="278"/>
      <c r="BG550" s="278"/>
      <c r="BH550" s="278"/>
      <c r="BI550" s="278"/>
      <c r="BJ550" s="278"/>
      <c r="BK550" s="278"/>
      <c r="BL550" s="278"/>
      <c r="BM550" s="278"/>
    </row>
    <row r="551" spans="1:65" ht="13.5" customHeight="1">
      <c r="A551" s="278"/>
      <c r="B551" s="278"/>
      <c r="C551" s="279"/>
      <c r="D551" s="278"/>
      <c r="E551" s="278"/>
      <c r="F551" s="278"/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  <c r="AA551" s="278"/>
      <c r="AB551" s="278"/>
      <c r="AC551" s="278"/>
      <c r="AD551" s="278"/>
      <c r="AE551" s="278"/>
      <c r="AF551" s="278"/>
      <c r="AG551" s="278"/>
      <c r="AH551" s="278"/>
      <c r="AI551" s="278"/>
      <c r="AJ551" s="278"/>
      <c r="AK551" s="278"/>
      <c r="AL551" s="278"/>
      <c r="AM551" s="278"/>
      <c r="AN551" s="278"/>
      <c r="AO551" s="278"/>
      <c r="AP551" s="278"/>
      <c r="AQ551" s="278"/>
      <c r="AR551" s="278"/>
      <c r="AS551" s="278"/>
      <c r="AT551" s="278"/>
      <c r="AU551" s="278"/>
      <c r="AV551" s="278"/>
      <c r="AW551" s="278"/>
      <c r="AX551" s="278"/>
      <c r="AY551" s="278"/>
      <c r="AZ551" s="278"/>
      <c r="BA551" s="278"/>
      <c r="BB551" s="278"/>
      <c r="BC551" s="278"/>
      <c r="BD551" s="278"/>
      <c r="BE551" s="278"/>
      <c r="BF551" s="278"/>
      <c r="BG551" s="278"/>
      <c r="BH551" s="278"/>
      <c r="BI551" s="278"/>
      <c r="BJ551" s="278"/>
      <c r="BK551" s="278"/>
      <c r="BL551" s="278"/>
      <c r="BM551" s="278"/>
    </row>
    <row r="552" spans="1:65" ht="13.5" customHeight="1">
      <c r="A552" s="278"/>
      <c r="B552" s="278"/>
      <c r="C552" s="279"/>
      <c r="D552" s="278"/>
      <c r="E552" s="278"/>
      <c r="F552" s="27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  <c r="AA552" s="278"/>
      <c r="AB552" s="278"/>
      <c r="AC552" s="278"/>
      <c r="AD552" s="278"/>
      <c r="AE552" s="278"/>
      <c r="AF552" s="278"/>
      <c r="AG552" s="278"/>
      <c r="AH552" s="278"/>
      <c r="AI552" s="278"/>
      <c r="AJ552" s="278"/>
      <c r="AK552" s="278"/>
      <c r="AL552" s="278"/>
      <c r="AM552" s="278"/>
      <c r="AN552" s="278"/>
      <c r="AO552" s="278"/>
      <c r="AP552" s="278"/>
      <c r="AQ552" s="278"/>
      <c r="AR552" s="278"/>
      <c r="AS552" s="278"/>
      <c r="AT552" s="278"/>
      <c r="AU552" s="278"/>
      <c r="AV552" s="278"/>
      <c r="AW552" s="278"/>
      <c r="AX552" s="278"/>
      <c r="AY552" s="278"/>
      <c r="AZ552" s="278"/>
      <c r="BA552" s="278"/>
      <c r="BB552" s="278"/>
      <c r="BC552" s="278"/>
      <c r="BD552" s="278"/>
      <c r="BE552" s="278"/>
      <c r="BF552" s="278"/>
      <c r="BG552" s="278"/>
      <c r="BH552" s="278"/>
      <c r="BI552" s="278"/>
      <c r="BJ552" s="278"/>
      <c r="BK552" s="278"/>
      <c r="BL552" s="278"/>
      <c r="BM552" s="278"/>
    </row>
    <row r="553" spans="1:65" ht="13.5" customHeight="1">
      <c r="A553" s="278"/>
      <c r="B553" s="278"/>
      <c r="C553" s="279"/>
      <c r="D553" s="278"/>
      <c r="E553" s="278"/>
      <c r="F553" s="278"/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  <c r="AA553" s="278"/>
      <c r="AB553" s="278"/>
      <c r="AC553" s="278"/>
      <c r="AD553" s="278"/>
      <c r="AE553" s="278"/>
      <c r="AF553" s="278"/>
      <c r="AG553" s="278"/>
      <c r="AH553" s="278"/>
      <c r="AI553" s="278"/>
      <c r="AJ553" s="278"/>
      <c r="AK553" s="278"/>
      <c r="AL553" s="278"/>
      <c r="AM553" s="278"/>
      <c r="AN553" s="278"/>
      <c r="AO553" s="278"/>
      <c r="AP553" s="278"/>
      <c r="AQ553" s="278"/>
      <c r="AR553" s="278"/>
      <c r="AS553" s="278"/>
      <c r="AT553" s="278"/>
      <c r="AU553" s="278"/>
      <c r="AV553" s="278"/>
      <c r="AW553" s="278"/>
      <c r="AX553" s="278"/>
      <c r="AY553" s="278"/>
      <c r="AZ553" s="278"/>
      <c r="BA553" s="278"/>
      <c r="BB553" s="278"/>
      <c r="BC553" s="278"/>
      <c r="BD553" s="278"/>
      <c r="BE553" s="278"/>
      <c r="BF553" s="278"/>
      <c r="BG553" s="278"/>
      <c r="BH553" s="278"/>
      <c r="BI553" s="278"/>
      <c r="BJ553" s="278"/>
      <c r="BK553" s="278"/>
      <c r="BL553" s="278"/>
      <c r="BM553" s="278"/>
    </row>
    <row r="554" spans="1:65" ht="13.5" customHeight="1">
      <c r="A554" s="278"/>
      <c r="B554" s="278"/>
      <c r="C554" s="279"/>
      <c r="D554" s="278"/>
      <c r="E554" s="278"/>
      <c r="F554" s="278"/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  <c r="X554" s="278"/>
      <c r="Y554" s="278"/>
      <c r="Z554" s="278"/>
      <c r="AA554" s="278"/>
      <c r="AB554" s="278"/>
      <c r="AC554" s="278"/>
      <c r="AD554" s="278"/>
      <c r="AE554" s="278"/>
      <c r="AF554" s="278"/>
      <c r="AG554" s="278"/>
      <c r="AH554" s="278"/>
      <c r="AI554" s="278"/>
      <c r="AJ554" s="278"/>
      <c r="AK554" s="278"/>
      <c r="AL554" s="278"/>
      <c r="AM554" s="278"/>
      <c r="AN554" s="278"/>
      <c r="AO554" s="278"/>
      <c r="AP554" s="278"/>
      <c r="AQ554" s="278"/>
      <c r="AR554" s="278"/>
      <c r="AS554" s="278"/>
      <c r="AT554" s="278"/>
      <c r="AU554" s="278"/>
      <c r="AV554" s="278"/>
      <c r="AW554" s="278"/>
      <c r="AX554" s="278"/>
      <c r="AY554" s="278"/>
      <c r="AZ554" s="278"/>
      <c r="BA554" s="278"/>
      <c r="BB554" s="278"/>
      <c r="BC554" s="278"/>
      <c r="BD554" s="278"/>
      <c r="BE554" s="278"/>
      <c r="BF554" s="278"/>
      <c r="BG554" s="278"/>
      <c r="BH554" s="278"/>
      <c r="BI554" s="278"/>
      <c r="BJ554" s="278"/>
      <c r="BK554" s="278"/>
      <c r="BL554" s="278"/>
      <c r="BM554" s="278"/>
    </row>
    <row r="555" spans="1:65" ht="13.5" customHeight="1">
      <c r="A555" s="278"/>
      <c r="B555" s="278"/>
      <c r="C555" s="279"/>
      <c r="D555" s="278"/>
      <c r="E555" s="278"/>
      <c r="F555" s="278"/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  <c r="X555" s="278"/>
      <c r="Y555" s="278"/>
      <c r="Z555" s="278"/>
      <c r="AA555" s="278"/>
      <c r="AB555" s="278"/>
      <c r="AC555" s="278"/>
      <c r="AD555" s="278"/>
      <c r="AE555" s="278"/>
      <c r="AF555" s="278"/>
      <c r="AG555" s="278"/>
      <c r="AH555" s="278"/>
      <c r="AI555" s="278"/>
      <c r="AJ555" s="278"/>
      <c r="AK555" s="278"/>
      <c r="AL555" s="278"/>
      <c r="AM555" s="278"/>
      <c r="AN555" s="278"/>
      <c r="AO555" s="278"/>
      <c r="AP555" s="278"/>
      <c r="AQ555" s="278"/>
      <c r="AR555" s="278"/>
      <c r="AS555" s="278"/>
      <c r="AT555" s="278"/>
      <c r="AU555" s="278"/>
      <c r="AV555" s="278"/>
      <c r="AW555" s="278"/>
      <c r="AX555" s="278"/>
      <c r="AY555" s="278"/>
      <c r="AZ555" s="278"/>
      <c r="BA555" s="278"/>
      <c r="BB555" s="278"/>
      <c r="BC555" s="278"/>
      <c r="BD555" s="278"/>
      <c r="BE555" s="278"/>
      <c r="BF555" s="278"/>
      <c r="BG555" s="278"/>
      <c r="BH555" s="278"/>
      <c r="BI555" s="278"/>
      <c r="BJ555" s="278"/>
      <c r="BK555" s="278"/>
      <c r="BL555" s="278"/>
      <c r="BM555" s="278"/>
    </row>
    <row r="556" spans="1:65" ht="13.5" customHeight="1">
      <c r="A556" s="278"/>
      <c r="B556" s="278"/>
      <c r="C556" s="279"/>
      <c r="D556" s="278"/>
      <c r="E556" s="278"/>
      <c r="F556" s="278"/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  <c r="AA556" s="278"/>
      <c r="AB556" s="278"/>
      <c r="AC556" s="278"/>
      <c r="AD556" s="278"/>
      <c r="AE556" s="278"/>
      <c r="AF556" s="278"/>
      <c r="AG556" s="278"/>
      <c r="AH556" s="278"/>
      <c r="AI556" s="278"/>
      <c r="AJ556" s="278"/>
      <c r="AK556" s="278"/>
      <c r="AL556" s="278"/>
      <c r="AM556" s="278"/>
      <c r="AN556" s="278"/>
      <c r="AO556" s="278"/>
      <c r="AP556" s="278"/>
      <c r="AQ556" s="278"/>
      <c r="AR556" s="278"/>
      <c r="AS556" s="278"/>
      <c r="AT556" s="278"/>
      <c r="AU556" s="278"/>
      <c r="AV556" s="278"/>
      <c r="AW556" s="278"/>
      <c r="AX556" s="278"/>
      <c r="AY556" s="278"/>
      <c r="AZ556" s="278"/>
      <c r="BA556" s="278"/>
      <c r="BB556" s="278"/>
      <c r="BC556" s="278"/>
      <c r="BD556" s="278"/>
      <c r="BE556" s="278"/>
      <c r="BF556" s="278"/>
      <c r="BG556" s="278"/>
      <c r="BH556" s="278"/>
      <c r="BI556" s="278"/>
      <c r="BJ556" s="278"/>
      <c r="BK556" s="278"/>
      <c r="BL556" s="278"/>
      <c r="BM556" s="278"/>
    </row>
    <row r="557" spans="1:65" ht="13.5" customHeight="1">
      <c r="A557" s="278"/>
      <c r="B557" s="278"/>
      <c r="C557" s="279"/>
      <c r="D557" s="278"/>
      <c r="E557" s="278"/>
      <c r="F557" s="278"/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  <c r="AA557" s="278"/>
      <c r="AB557" s="278"/>
      <c r="AC557" s="278"/>
      <c r="AD557" s="278"/>
      <c r="AE557" s="278"/>
      <c r="AF557" s="278"/>
      <c r="AG557" s="278"/>
      <c r="AH557" s="278"/>
      <c r="AI557" s="278"/>
      <c r="AJ557" s="278"/>
      <c r="AK557" s="278"/>
      <c r="AL557" s="278"/>
      <c r="AM557" s="278"/>
      <c r="AN557" s="278"/>
      <c r="AO557" s="278"/>
      <c r="AP557" s="278"/>
      <c r="AQ557" s="278"/>
      <c r="AR557" s="278"/>
      <c r="AS557" s="278"/>
      <c r="AT557" s="278"/>
      <c r="AU557" s="278"/>
      <c r="AV557" s="278"/>
      <c r="AW557" s="278"/>
      <c r="AX557" s="278"/>
      <c r="AY557" s="278"/>
      <c r="AZ557" s="278"/>
      <c r="BA557" s="278"/>
      <c r="BB557" s="278"/>
      <c r="BC557" s="278"/>
      <c r="BD557" s="278"/>
      <c r="BE557" s="278"/>
      <c r="BF557" s="278"/>
      <c r="BG557" s="278"/>
      <c r="BH557" s="278"/>
      <c r="BI557" s="278"/>
      <c r="BJ557" s="278"/>
      <c r="BK557" s="278"/>
      <c r="BL557" s="278"/>
      <c r="BM557" s="278"/>
    </row>
    <row r="558" spans="1:65" ht="13.5" customHeight="1">
      <c r="A558" s="278"/>
      <c r="B558" s="278"/>
      <c r="C558" s="279"/>
      <c r="D558" s="278"/>
      <c r="E558" s="278"/>
      <c r="F558" s="278"/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  <c r="AA558" s="278"/>
      <c r="AB558" s="278"/>
      <c r="AC558" s="278"/>
      <c r="AD558" s="278"/>
      <c r="AE558" s="278"/>
      <c r="AF558" s="278"/>
      <c r="AG558" s="278"/>
      <c r="AH558" s="278"/>
      <c r="AI558" s="278"/>
      <c r="AJ558" s="278"/>
      <c r="AK558" s="278"/>
      <c r="AL558" s="278"/>
      <c r="AM558" s="278"/>
      <c r="AN558" s="278"/>
      <c r="AO558" s="278"/>
      <c r="AP558" s="278"/>
      <c r="AQ558" s="278"/>
      <c r="AR558" s="278"/>
      <c r="AS558" s="278"/>
      <c r="AT558" s="278"/>
      <c r="AU558" s="278"/>
      <c r="AV558" s="278"/>
      <c r="AW558" s="278"/>
      <c r="AX558" s="278"/>
      <c r="AY558" s="278"/>
      <c r="AZ558" s="278"/>
      <c r="BA558" s="278"/>
      <c r="BB558" s="278"/>
      <c r="BC558" s="278"/>
      <c r="BD558" s="278"/>
      <c r="BE558" s="278"/>
      <c r="BF558" s="278"/>
      <c r="BG558" s="278"/>
      <c r="BH558" s="278"/>
      <c r="BI558" s="278"/>
      <c r="BJ558" s="278"/>
      <c r="BK558" s="278"/>
      <c r="BL558" s="278"/>
      <c r="BM558" s="278"/>
    </row>
    <row r="559" spans="1:65" ht="13.5" customHeight="1">
      <c r="A559" s="278"/>
      <c r="B559" s="278"/>
      <c r="C559" s="279"/>
      <c r="D559" s="278"/>
      <c r="E559" s="278"/>
      <c r="F559" s="278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  <c r="AA559" s="278"/>
      <c r="AB559" s="278"/>
      <c r="AC559" s="278"/>
      <c r="AD559" s="278"/>
      <c r="AE559" s="278"/>
      <c r="AF559" s="278"/>
      <c r="AG559" s="278"/>
      <c r="AH559" s="278"/>
      <c r="AI559" s="278"/>
      <c r="AJ559" s="278"/>
      <c r="AK559" s="278"/>
      <c r="AL559" s="278"/>
      <c r="AM559" s="278"/>
      <c r="AN559" s="278"/>
      <c r="AO559" s="278"/>
      <c r="AP559" s="278"/>
      <c r="AQ559" s="278"/>
      <c r="AR559" s="278"/>
      <c r="AS559" s="278"/>
      <c r="AT559" s="278"/>
      <c r="AU559" s="278"/>
      <c r="AV559" s="278"/>
      <c r="AW559" s="278"/>
      <c r="AX559" s="278"/>
      <c r="AY559" s="278"/>
      <c r="AZ559" s="278"/>
      <c r="BA559" s="278"/>
      <c r="BB559" s="278"/>
      <c r="BC559" s="278"/>
      <c r="BD559" s="278"/>
      <c r="BE559" s="278"/>
      <c r="BF559" s="278"/>
      <c r="BG559" s="278"/>
      <c r="BH559" s="278"/>
      <c r="BI559" s="278"/>
      <c r="BJ559" s="278"/>
      <c r="BK559" s="278"/>
      <c r="BL559" s="278"/>
      <c r="BM559" s="278"/>
    </row>
    <row r="560" spans="1:65" ht="13.5" customHeight="1">
      <c r="A560" s="278"/>
      <c r="B560" s="278"/>
      <c r="C560" s="279"/>
      <c r="D560" s="278"/>
      <c r="E560" s="278"/>
      <c r="F560" s="278"/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  <c r="X560" s="278"/>
      <c r="Y560" s="278"/>
      <c r="Z560" s="278"/>
      <c r="AA560" s="278"/>
      <c r="AB560" s="278"/>
      <c r="AC560" s="278"/>
      <c r="AD560" s="278"/>
      <c r="AE560" s="278"/>
      <c r="AF560" s="278"/>
      <c r="AG560" s="278"/>
      <c r="AH560" s="278"/>
      <c r="AI560" s="278"/>
      <c r="AJ560" s="278"/>
      <c r="AK560" s="278"/>
      <c r="AL560" s="278"/>
      <c r="AM560" s="278"/>
      <c r="AN560" s="278"/>
      <c r="AO560" s="278"/>
      <c r="AP560" s="278"/>
      <c r="AQ560" s="278"/>
      <c r="AR560" s="278"/>
      <c r="AS560" s="278"/>
      <c r="AT560" s="278"/>
      <c r="AU560" s="278"/>
      <c r="AV560" s="278"/>
      <c r="AW560" s="278"/>
      <c r="AX560" s="278"/>
      <c r="AY560" s="278"/>
      <c r="AZ560" s="278"/>
      <c r="BA560" s="278"/>
      <c r="BB560" s="278"/>
      <c r="BC560" s="278"/>
      <c r="BD560" s="278"/>
      <c r="BE560" s="278"/>
      <c r="BF560" s="278"/>
      <c r="BG560" s="278"/>
      <c r="BH560" s="278"/>
      <c r="BI560" s="278"/>
      <c r="BJ560" s="278"/>
      <c r="BK560" s="278"/>
      <c r="BL560" s="278"/>
      <c r="BM560" s="278"/>
    </row>
    <row r="561" spans="1:65" ht="13.5" customHeight="1">
      <c r="A561" s="278"/>
      <c r="B561" s="278"/>
      <c r="C561" s="279"/>
      <c r="D561" s="278"/>
      <c r="E561" s="278"/>
      <c r="F561" s="278"/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  <c r="X561" s="278"/>
      <c r="Y561" s="278"/>
      <c r="Z561" s="278"/>
      <c r="AA561" s="278"/>
      <c r="AB561" s="278"/>
      <c r="AC561" s="278"/>
      <c r="AD561" s="278"/>
      <c r="AE561" s="278"/>
      <c r="AF561" s="278"/>
      <c r="AG561" s="278"/>
      <c r="AH561" s="278"/>
      <c r="AI561" s="278"/>
      <c r="AJ561" s="278"/>
      <c r="AK561" s="278"/>
      <c r="AL561" s="278"/>
      <c r="AM561" s="278"/>
      <c r="AN561" s="278"/>
      <c r="AO561" s="278"/>
      <c r="AP561" s="278"/>
      <c r="AQ561" s="278"/>
      <c r="AR561" s="278"/>
      <c r="AS561" s="278"/>
      <c r="AT561" s="278"/>
      <c r="AU561" s="278"/>
      <c r="AV561" s="278"/>
      <c r="AW561" s="278"/>
      <c r="AX561" s="278"/>
      <c r="AY561" s="278"/>
      <c r="AZ561" s="278"/>
      <c r="BA561" s="278"/>
      <c r="BB561" s="278"/>
      <c r="BC561" s="278"/>
      <c r="BD561" s="278"/>
      <c r="BE561" s="278"/>
      <c r="BF561" s="278"/>
      <c r="BG561" s="278"/>
      <c r="BH561" s="278"/>
      <c r="BI561" s="278"/>
      <c r="BJ561" s="278"/>
      <c r="BK561" s="278"/>
      <c r="BL561" s="278"/>
      <c r="BM561" s="278"/>
    </row>
    <row r="562" spans="1:65" ht="13.5" customHeight="1">
      <c r="A562" s="278"/>
      <c r="B562" s="278"/>
      <c r="C562" s="279"/>
      <c r="D562" s="278"/>
      <c r="E562" s="278"/>
      <c r="F562" s="278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  <c r="AA562" s="278"/>
      <c r="AB562" s="278"/>
      <c r="AC562" s="278"/>
      <c r="AD562" s="278"/>
      <c r="AE562" s="278"/>
      <c r="AF562" s="278"/>
      <c r="AG562" s="278"/>
      <c r="AH562" s="278"/>
      <c r="AI562" s="278"/>
      <c r="AJ562" s="278"/>
      <c r="AK562" s="278"/>
      <c r="AL562" s="278"/>
      <c r="AM562" s="278"/>
      <c r="AN562" s="278"/>
      <c r="AO562" s="278"/>
      <c r="AP562" s="278"/>
      <c r="AQ562" s="278"/>
      <c r="AR562" s="278"/>
      <c r="AS562" s="278"/>
      <c r="AT562" s="278"/>
      <c r="AU562" s="278"/>
      <c r="AV562" s="278"/>
      <c r="AW562" s="278"/>
      <c r="AX562" s="278"/>
      <c r="AY562" s="278"/>
      <c r="AZ562" s="278"/>
      <c r="BA562" s="278"/>
      <c r="BB562" s="278"/>
      <c r="BC562" s="278"/>
      <c r="BD562" s="278"/>
      <c r="BE562" s="278"/>
      <c r="BF562" s="278"/>
      <c r="BG562" s="278"/>
      <c r="BH562" s="278"/>
      <c r="BI562" s="278"/>
      <c r="BJ562" s="278"/>
      <c r="BK562" s="278"/>
      <c r="BL562" s="278"/>
      <c r="BM562" s="278"/>
    </row>
    <row r="563" spans="1:65" ht="13.5" customHeight="1">
      <c r="A563" s="278"/>
      <c r="B563" s="278"/>
      <c r="C563" s="279"/>
      <c r="D563" s="278"/>
      <c r="E563" s="278"/>
      <c r="F563" s="278"/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  <c r="AA563" s="278"/>
      <c r="AB563" s="278"/>
      <c r="AC563" s="278"/>
      <c r="AD563" s="278"/>
      <c r="AE563" s="278"/>
      <c r="AF563" s="278"/>
      <c r="AG563" s="278"/>
      <c r="AH563" s="278"/>
      <c r="AI563" s="278"/>
      <c r="AJ563" s="278"/>
      <c r="AK563" s="278"/>
      <c r="AL563" s="278"/>
      <c r="AM563" s="278"/>
      <c r="AN563" s="278"/>
      <c r="AO563" s="278"/>
      <c r="AP563" s="278"/>
      <c r="AQ563" s="278"/>
      <c r="AR563" s="278"/>
      <c r="AS563" s="278"/>
      <c r="AT563" s="278"/>
      <c r="AU563" s="278"/>
      <c r="AV563" s="278"/>
      <c r="AW563" s="278"/>
      <c r="AX563" s="278"/>
      <c r="AY563" s="278"/>
      <c r="AZ563" s="278"/>
      <c r="BA563" s="278"/>
      <c r="BB563" s="278"/>
      <c r="BC563" s="278"/>
      <c r="BD563" s="278"/>
      <c r="BE563" s="278"/>
      <c r="BF563" s="278"/>
      <c r="BG563" s="278"/>
      <c r="BH563" s="278"/>
      <c r="BI563" s="278"/>
      <c r="BJ563" s="278"/>
      <c r="BK563" s="278"/>
      <c r="BL563" s="278"/>
      <c r="BM563" s="278"/>
    </row>
    <row r="564" spans="1:65" ht="13.5" customHeight="1">
      <c r="A564" s="278"/>
      <c r="B564" s="278"/>
      <c r="C564" s="279"/>
      <c r="D564" s="278"/>
      <c r="E564" s="278"/>
      <c r="F564" s="278"/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  <c r="AA564" s="278"/>
      <c r="AB564" s="278"/>
      <c r="AC564" s="278"/>
      <c r="AD564" s="278"/>
      <c r="AE564" s="278"/>
      <c r="AF564" s="278"/>
      <c r="AG564" s="278"/>
      <c r="AH564" s="278"/>
      <c r="AI564" s="278"/>
      <c r="AJ564" s="278"/>
      <c r="AK564" s="278"/>
      <c r="AL564" s="278"/>
      <c r="AM564" s="278"/>
      <c r="AN564" s="278"/>
      <c r="AO564" s="278"/>
      <c r="AP564" s="278"/>
      <c r="AQ564" s="278"/>
      <c r="AR564" s="278"/>
      <c r="AS564" s="278"/>
      <c r="AT564" s="278"/>
      <c r="AU564" s="278"/>
      <c r="AV564" s="278"/>
      <c r="AW564" s="278"/>
      <c r="AX564" s="278"/>
      <c r="AY564" s="278"/>
      <c r="AZ564" s="278"/>
      <c r="BA564" s="278"/>
      <c r="BB564" s="278"/>
      <c r="BC564" s="278"/>
      <c r="BD564" s="278"/>
      <c r="BE564" s="278"/>
      <c r="BF564" s="278"/>
      <c r="BG564" s="278"/>
      <c r="BH564" s="278"/>
      <c r="BI564" s="278"/>
      <c r="BJ564" s="278"/>
      <c r="BK564" s="278"/>
      <c r="BL564" s="278"/>
      <c r="BM564" s="278"/>
    </row>
    <row r="565" spans="1:65" ht="13.5" customHeight="1">
      <c r="A565" s="278"/>
      <c r="B565" s="278"/>
      <c r="C565" s="279"/>
      <c r="D565" s="278"/>
      <c r="E565" s="278"/>
      <c r="F565" s="278"/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  <c r="AA565" s="278"/>
      <c r="AB565" s="278"/>
      <c r="AC565" s="278"/>
      <c r="AD565" s="278"/>
      <c r="AE565" s="278"/>
      <c r="AF565" s="278"/>
      <c r="AG565" s="278"/>
      <c r="AH565" s="278"/>
      <c r="AI565" s="278"/>
      <c r="AJ565" s="278"/>
      <c r="AK565" s="278"/>
      <c r="AL565" s="278"/>
      <c r="AM565" s="278"/>
      <c r="AN565" s="278"/>
      <c r="AO565" s="278"/>
      <c r="AP565" s="278"/>
      <c r="AQ565" s="278"/>
      <c r="AR565" s="278"/>
      <c r="AS565" s="278"/>
      <c r="AT565" s="278"/>
      <c r="AU565" s="278"/>
      <c r="AV565" s="278"/>
      <c r="AW565" s="278"/>
      <c r="AX565" s="278"/>
      <c r="AY565" s="278"/>
      <c r="AZ565" s="278"/>
      <c r="BA565" s="278"/>
      <c r="BB565" s="278"/>
      <c r="BC565" s="278"/>
      <c r="BD565" s="278"/>
      <c r="BE565" s="278"/>
      <c r="BF565" s="278"/>
      <c r="BG565" s="278"/>
      <c r="BH565" s="278"/>
      <c r="BI565" s="278"/>
      <c r="BJ565" s="278"/>
      <c r="BK565" s="278"/>
      <c r="BL565" s="278"/>
      <c r="BM565" s="278"/>
    </row>
    <row r="566" spans="1:65" ht="13.5" customHeight="1">
      <c r="A566" s="278"/>
      <c r="B566" s="278"/>
      <c r="C566" s="279"/>
      <c r="D566" s="278"/>
      <c r="E566" s="278"/>
      <c r="F566" s="278"/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  <c r="X566" s="278"/>
      <c r="Y566" s="278"/>
      <c r="Z566" s="278"/>
      <c r="AA566" s="278"/>
      <c r="AB566" s="278"/>
      <c r="AC566" s="278"/>
      <c r="AD566" s="278"/>
      <c r="AE566" s="278"/>
      <c r="AF566" s="278"/>
      <c r="AG566" s="278"/>
      <c r="AH566" s="278"/>
      <c r="AI566" s="278"/>
      <c r="AJ566" s="278"/>
      <c r="AK566" s="278"/>
      <c r="AL566" s="278"/>
      <c r="AM566" s="278"/>
      <c r="AN566" s="278"/>
      <c r="AO566" s="278"/>
      <c r="AP566" s="278"/>
      <c r="AQ566" s="278"/>
      <c r="AR566" s="278"/>
      <c r="AS566" s="278"/>
      <c r="AT566" s="278"/>
      <c r="AU566" s="278"/>
      <c r="AV566" s="278"/>
      <c r="AW566" s="278"/>
      <c r="AX566" s="278"/>
      <c r="AY566" s="278"/>
      <c r="AZ566" s="278"/>
      <c r="BA566" s="278"/>
      <c r="BB566" s="278"/>
      <c r="BC566" s="278"/>
      <c r="BD566" s="278"/>
      <c r="BE566" s="278"/>
      <c r="BF566" s="278"/>
      <c r="BG566" s="278"/>
      <c r="BH566" s="278"/>
      <c r="BI566" s="278"/>
      <c r="BJ566" s="278"/>
      <c r="BK566" s="278"/>
      <c r="BL566" s="278"/>
      <c r="BM566" s="278"/>
    </row>
    <row r="567" spans="1:65" ht="13.5" customHeight="1">
      <c r="A567" s="278"/>
      <c r="B567" s="278"/>
      <c r="C567" s="279"/>
      <c r="D567" s="278"/>
      <c r="E567" s="278"/>
      <c r="F567" s="278"/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  <c r="AA567" s="278"/>
      <c r="AB567" s="278"/>
      <c r="AC567" s="278"/>
      <c r="AD567" s="278"/>
      <c r="AE567" s="278"/>
      <c r="AF567" s="278"/>
      <c r="AG567" s="278"/>
      <c r="AH567" s="278"/>
      <c r="AI567" s="278"/>
      <c r="AJ567" s="278"/>
      <c r="AK567" s="278"/>
      <c r="AL567" s="278"/>
      <c r="AM567" s="278"/>
      <c r="AN567" s="278"/>
      <c r="AO567" s="278"/>
      <c r="AP567" s="278"/>
      <c r="AQ567" s="278"/>
      <c r="AR567" s="278"/>
      <c r="AS567" s="278"/>
      <c r="AT567" s="278"/>
      <c r="AU567" s="278"/>
      <c r="AV567" s="278"/>
      <c r="AW567" s="278"/>
      <c r="AX567" s="278"/>
      <c r="AY567" s="278"/>
      <c r="AZ567" s="278"/>
      <c r="BA567" s="278"/>
      <c r="BB567" s="278"/>
      <c r="BC567" s="278"/>
      <c r="BD567" s="278"/>
      <c r="BE567" s="278"/>
      <c r="BF567" s="278"/>
      <c r="BG567" s="278"/>
      <c r="BH567" s="278"/>
      <c r="BI567" s="278"/>
      <c r="BJ567" s="278"/>
      <c r="BK567" s="278"/>
      <c r="BL567" s="278"/>
      <c r="BM567" s="278"/>
    </row>
    <row r="568" spans="1:65" ht="13.5" customHeight="1">
      <c r="A568" s="278"/>
      <c r="B568" s="278"/>
      <c r="C568" s="279"/>
      <c r="D568" s="278"/>
      <c r="E568" s="278"/>
      <c r="F568" s="278"/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  <c r="X568" s="278"/>
      <c r="Y568" s="278"/>
      <c r="Z568" s="278"/>
      <c r="AA568" s="278"/>
      <c r="AB568" s="278"/>
      <c r="AC568" s="278"/>
      <c r="AD568" s="278"/>
      <c r="AE568" s="278"/>
      <c r="AF568" s="278"/>
      <c r="AG568" s="278"/>
      <c r="AH568" s="278"/>
      <c r="AI568" s="278"/>
      <c r="AJ568" s="278"/>
      <c r="AK568" s="278"/>
      <c r="AL568" s="278"/>
      <c r="AM568" s="278"/>
      <c r="AN568" s="278"/>
      <c r="AO568" s="278"/>
      <c r="AP568" s="278"/>
      <c r="AQ568" s="278"/>
      <c r="AR568" s="278"/>
      <c r="AS568" s="278"/>
      <c r="AT568" s="278"/>
      <c r="AU568" s="278"/>
      <c r="AV568" s="278"/>
      <c r="AW568" s="278"/>
      <c r="AX568" s="278"/>
      <c r="AY568" s="278"/>
      <c r="AZ568" s="278"/>
      <c r="BA568" s="278"/>
      <c r="BB568" s="278"/>
      <c r="BC568" s="278"/>
      <c r="BD568" s="278"/>
      <c r="BE568" s="278"/>
      <c r="BF568" s="278"/>
      <c r="BG568" s="278"/>
      <c r="BH568" s="278"/>
      <c r="BI568" s="278"/>
      <c r="BJ568" s="278"/>
      <c r="BK568" s="278"/>
      <c r="BL568" s="278"/>
      <c r="BM568" s="278"/>
    </row>
    <row r="569" spans="1:65" ht="13.5" customHeight="1">
      <c r="A569" s="278"/>
      <c r="B569" s="278"/>
      <c r="C569" s="279"/>
      <c r="D569" s="278"/>
      <c r="E569" s="278"/>
      <c r="F569" s="278"/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  <c r="X569" s="278"/>
      <c r="Y569" s="278"/>
      <c r="Z569" s="278"/>
      <c r="AA569" s="278"/>
      <c r="AB569" s="278"/>
      <c r="AC569" s="278"/>
      <c r="AD569" s="278"/>
      <c r="AE569" s="278"/>
      <c r="AF569" s="278"/>
      <c r="AG569" s="278"/>
      <c r="AH569" s="278"/>
      <c r="AI569" s="278"/>
      <c r="AJ569" s="278"/>
      <c r="AK569" s="278"/>
      <c r="AL569" s="278"/>
      <c r="AM569" s="278"/>
      <c r="AN569" s="278"/>
      <c r="AO569" s="278"/>
      <c r="AP569" s="278"/>
      <c r="AQ569" s="278"/>
      <c r="AR569" s="278"/>
      <c r="AS569" s="278"/>
      <c r="AT569" s="278"/>
      <c r="AU569" s="278"/>
      <c r="AV569" s="278"/>
      <c r="AW569" s="278"/>
      <c r="AX569" s="278"/>
      <c r="AY569" s="278"/>
      <c r="AZ569" s="278"/>
      <c r="BA569" s="278"/>
      <c r="BB569" s="278"/>
      <c r="BC569" s="278"/>
      <c r="BD569" s="278"/>
      <c r="BE569" s="278"/>
      <c r="BF569" s="278"/>
      <c r="BG569" s="278"/>
      <c r="BH569" s="278"/>
      <c r="BI569" s="278"/>
      <c r="BJ569" s="278"/>
      <c r="BK569" s="278"/>
      <c r="BL569" s="278"/>
      <c r="BM569" s="278"/>
    </row>
    <row r="570" spans="1:65" ht="13.5" customHeight="1">
      <c r="A570" s="278"/>
      <c r="B570" s="278"/>
      <c r="C570" s="279"/>
      <c r="D570" s="278"/>
      <c r="E570" s="278"/>
      <c r="F570" s="278"/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  <c r="X570" s="278"/>
      <c r="Y570" s="278"/>
      <c r="Z570" s="278"/>
      <c r="AA570" s="278"/>
      <c r="AB570" s="278"/>
      <c r="AC570" s="278"/>
      <c r="AD570" s="278"/>
      <c r="AE570" s="278"/>
      <c r="AF570" s="278"/>
      <c r="AG570" s="278"/>
      <c r="AH570" s="278"/>
      <c r="AI570" s="278"/>
      <c r="AJ570" s="278"/>
      <c r="AK570" s="278"/>
      <c r="AL570" s="278"/>
      <c r="AM570" s="278"/>
      <c r="AN570" s="278"/>
      <c r="AO570" s="278"/>
      <c r="AP570" s="278"/>
      <c r="AQ570" s="278"/>
      <c r="AR570" s="278"/>
      <c r="AS570" s="278"/>
      <c r="AT570" s="278"/>
      <c r="AU570" s="278"/>
      <c r="AV570" s="278"/>
      <c r="AW570" s="278"/>
      <c r="AX570" s="278"/>
      <c r="AY570" s="278"/>
      <c r="AZ570" s="278"/>
      <c r="BA570" s="278"/>
      <c r="BB570" s="278"/>
      <c r="BC570" s="278"/>
      <c r="BD570" s="278"/>
      <c r="BE570" s="278"/>
      <c r="BF570" s="278"/>
      <c r="BG570" s="278"/>
      <c r="BH570" s="278"/>
      <c r="BI570" s="278"/>
      <c r="BJ570" s="278"/>
      <c r="BK570" s="278"/>
      <c r="BL570" s="278"/>
      <c r="BM570" s="278"/>
    </row>
    <row r="571" spans="1:65" ht="13.5" customHeight="1">
      <c r="A571" s="278"/>
      <c r="B571" s="278"/>
      <c r="C571" s="279"/>
      <c r="D571" s="278"/>
      <c r="E571" s="278"/>
      <c r="F571" s="278"/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  <c r="AA571" s="278"/>
      <c r="AB571" s="278"/>
      <c r="AC571" s="278"/>
      <c r="AD571" s="278"/>
      <c r="AE571" s="278"/>
      <c r="AF571" s="278"/>
      <c r="AG571" s="278"/>
      <c r="AH571" s="278"/>
      <c r="AI571" s="278"/>
      <c r="AJ571" s="278"/>
      <c r="AK571" s="278"/>
      <c r="AL571" s="278"/>
      <c r="AM571" s="278"/>
      <c r="AN571" s="278"/>
      <c r="AO571" s="278"/>
      <c r="AP571" s="278"/>
      <c r="AQ571" s="278"/>
      <c r="AR571" s="278"/>
      <c r="AS571" s="278"/>
      <c r="AT571" s="278"/>
      <c r="AU571" s="278"/>
      <c r="AV571" s="278"/>
      <c r="AW571" s="278"/>
      <c r="AX571" s="278"/>
      <c r="AY571" s="278"/>
      <c r="AZ571" s="278"/>
      <c r="BA571" s="278"/>
      <c r="BB571" s="278"/>
      <c r="BC571" s="278"/>
      <c r="BD571" s="278"/>
      <c r="BE571" s="278"/>
      <c r="BF571" s="278"/>
      <c r="BG571" s="278"/>
      <c r="BH571" s="278"/>
      <c r="BI571" s="278"/>
      <c r="BJ571" s="278"/>
      <c r="BK571" s="278"/>
      <c r="BL571" s="278"/>
      <c r="BM571" s="278"/>
    </row>
    <row r="572" spans="1:65" ht="13.5" customHeight="1">
      <c r="A572" s="278"/>
      <c r="B572" s="278"/>
      <c r="C572" s="279"/>
      <c r="D572" s="278"/>
      <c r="E572" s="278"/>
      <c r="F572" s="278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  <c r="AA572" s="278"/>
      <c r="AB572" s="278"/>
      <c r="AC572" s="278"/>
      <c r="AD572" s="278"/>
      <c r="AE572" s="278"/>
      <c r="AF572" s="278"/>
      <c r="AG572" s="278"/>
      <c r="AH572" s="278"/>
      <c r="AI572" s="278"/>
      <c r="AJ572" s="278"/>
      <c r="AK572" s="278"/>
      <c r="AL572" s="278"/>
      <c r="AM572" s="278"/>
      <c r="AN572" s="278"/>
      <c r="AO572" s="278"/>
      <c r="AP572" s="278"/>
      <c r="AQ572" s="278"/>
      <c r="AR572" s="278"/>
      <c r="AS572" s="278"/>
      <c r="AT572" s="278"/>
      <c r="AU572" s="278"/>
      <c r="AV572" s="278"/>
      <c r="AW572" s="278"/>
      <c r="AX572" s="278"/>
      <c r="AY572" s="278"/>
      <c r="AZ572" s="278"/>
      <c r="BA572" s="278"/>
      <c r="BB572" s="278"/>
      <c r="BC572" s="278"/>
      <c r="BD572" s="278"/>
      <c r="BE572" s="278"/>
      <c r="BF572" s="278"/>
      <c r="BG572" s="278"/>
      <c r="BH572" s="278"/>
      <c r="BI572" s="278"/>
      <c r="BJ572" s="278"/>
      <c r="BK572" s="278"/>
      <c r="BL572" s="278"/>
      <c r="BM572" s="278"/>
    </row>
    <row r="573" spans="1:65" ht="13.5" customHeight="1">
      <c r="A573" s="278"/>
      <c r="B573" s="278"/>
      <c r="C573" s="279"/>
      <c r="D573" s="278"/>
      <c r="E573" s="278"/>
      <c r="F573" s="278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  <c r="AA573" s="278"/>
      <c r="AB573" s="278"/>
      <c r="AC573" s="278"/>
      <c r="AD573" s="278"/>
      <c r="AE573" s="278"/>
      <c r="AF573" s="278"/>
      <c r="AG573" s="278"/>
      <c r="AH573" s="278"/>
      <c r="AI573" s="278"/>
      <c r="AJ573" s="278"/>
      <c r="AK573" s="278"/>
      <c r="AL573" s="278"/>
      <c r="AM573" s="278"/>
      <c r="AN573" s="278"/>
      <c r="AO573" s="278"/>
      <c r="AP573" s="278"/>
      <c r="AQ573" s="278"/>
      <c r="AR573" s="278"/>
      <c r="AS573" s="278"/>
      <c r="AT573" s="278"/>
      <c r="AU573" s="278"/>
      <c r="AV573" s="278"/>
      <c r="AW573" s="278"/>
      <c r="AX573" s="278"/>
      <c r="AY573" s="278"/>
      <c r="AZ573" s="278"/>
      <c r="BA573" s="278"/>
      <c r="BB573" s="278"/>
      <c r="BC573" s="278"/>
      <c r="BD573" s="278"/>
      <c r="BE573" s="278"/>
      <c r="BF573" s="278"/>
      <c r="BG573" s="278"/>
      <c r="BH573" s="278"/>
      <c r="BI573" s="278"/>
      <c r="BJ573" s="278"/>
      <c r="BK573" s="278"/>
      <c r="BL573" s="278"/>
      <c r="BM573" s="278"/>
    </row>
    <row r="574" spans="1:65" ht="13.5" customHeight="1">
      <c r="A574" s="278"/>
      <c r="B574" s="278"/>
      <c r="C574" s="279"/>
      <c r="D574" s="278"/>
      <c r="E574" s="278"/>
      <c r="F574" s="278"/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  <c r="X574" s="278"/>
      <c r="Y574" s="278"/>
      <c r="Z574" s="278"/>
      <c r="AA574" s="278"/>
      <c r="AB574" s="278"/>
      <c r="AC574" s="278"/>
      <c r="AD574" s="278"/>
      <c r="AE574" s="278"/>
      <c r="AF574" s="278"/>
      <c r="AG574" s="278"/>
      <c r="AH574" s="278"/>
      <c r="AI574" s="278"/>
      <c r="AJ574" s="278"/>
      <c r="AK574" s="278"/>
      <c r="AL574" s="278"/>
      <c r="AM574" s="278"/>
      <c r="AN574" s="278"/>
      <c r="AO574" s="278"/>
      <c r="AP574" s="278"/>
      <c r="AQ574" s="278"/>
      <c r="AR574" s="278"/>
      <c r="AS574" s="278"/>
      <c r="AT574" s="278"/>
      <c r="AU574" s="278"/>
      <c r="AV574" s="278"/>
      <c r="AW574" s="278"/>
      <c r="AX574" s="278"/>
      <c r="AY574" s="278"/>
      <c r="AZ574" s="278"/>
      <c r="BA574" s="278"/>
      <c r="BB574" s="278"/>
      <c r="BC574" s="278"/>
      <c r="BD574" s="278"/>
      <c r="BE574" s="278"/>
      <c r="BF574" s="278"/>
      <c r="BG574" s="278"/>
      <c r="BH574" s="278"/>
      <c r="BI574" s="278"/>
      <c r="BJ574" s="278"/>
      <c r="BK574" s="278"/>
      <c r="BL574" s="278"/>
      <c r="BM574" s="278"/>
    </row>
    <row r="575" spans="1:65" ht="13.5" customHeight="1">
      <c r="A575" s="278"/>
      <c r="B575" s="278"/>
      <c r="C575" s="279"/>
      <c r="D575" s="278"/>
      <c r="E575" s="278"/>
      <c r="F575" s="278"/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  <c r="X575" s="278"/>
      <c r="Y575" s="278"/>
      <c r="Z575" s="278"/>
      <c r="AA575" s="278"/>
      <c r="AB575" s="278"/>
      <c r="AC575" s="278"/>
      <c r="AD575" s="278"/>
      <c r="AE575" s="278"/>
      <c r="AF575" s="278"/>
      <c r="AG575" s="278"/>
      <c r="AH575" s="278"/>
      <c r="AI575" s="278"/>
      <c r="AJ575" s="278"/>
      <c r="AK575" s="278"/>
      <c r="AL575" s="278"/>
      <c r="AM575" s="278"/>
      <c r="AN575" s="278"/>
      <c r="AO575" s="278"/>
      <c r="AP575" s="278"/>
      <c r="AQ575" s="278"/>
      <c r="AR575" s="278"/>
      <c r="AS575" s="278"/>
      <c r="AT575" s="278"/>
      <c r="AU575" s="278"/>
      <c r="AV575" s="278"/>
      <c r="AW575" s="278"/>
      <c r="AX575" s="278"/>
      <c r="AY575" s="278"/>
      <c r="AZ575" s="278"/>
      <c r="BA575" s="278"/>
      <c r="BB575" s="278"/>
      <c r="BC575" s="278"/>
      <c r="BD575" s="278"/>
      <c r="BE575" s="278"/>
      <c r="BF575" s="278"/>
      <c r="BG575" s="278"/>
      <c r="BH575" s="278"/>
      <c r="BI575" s="278"/>
      <c r="BJ575" s="278"/>
      <c r="BK575" s="278"/>
      <c r="BL575" s="278"/>
      <c r="BM575" s="278"/>
    </row>
    <row r="576" spans="1:65" ht="13.5" customHeight="1">
      <c r="A576" s="278"/>
      <c r="B576" s="278"/>
      <c r="C576" s="279"/>
      <c r="D576" s="278"/>
      <c r="E576" s="278"/>
      <c r="F576" s="278"/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  <c r="AA576" s="278"/>
      <c r="AB576" s="278"/>
      <c r="AC576" s="278"/>
      <c r="AD576" s="278"/>
      <c r="AE576" s="278"/>
      <c r="AF576" s="278"/>
      <c r="AG576" s="278"/>
      <c r="AH576" s="278"/>
      <c r="AI576" s="278"/>
      <c r="AJ576" s="278"/>
      <c r="AK576" s="278"/>
      <c r="AL576" s="278"/>
      <c r="AM576" s="278"/>
      <c r="AN576" s="278"/>
      <c r="AO576" s="278"/>
      <c r="AP576" s="278"/>
      <c r="AQ576" s="278"/>
      <c r="AR576" s="278"/>
      <c r="AS576" s="278"/>
      <c r="AT576" s="278"/>
      <c r="AU576" s="278"/>
      <c r="AV576" s="278"/>
      <c r="AW576" s="278"/>
      <c r="AX576" s="278"/>
      <c r="AY576" s="278"/>
      <c r="AZ576" s="278"/>
      <c r="BA576" s="278"/>
      <c r="BB576" s="278"/>
      <c r="BC576" s="278"/>
      <c r="BD576" s="278"/>
      <c r="BE576" s="278"/>
      <c r="BF576" s="278"/>
      <c r="BG576" s="278"/>
      <c r="BH576" s="278"/>
      <c r="BI576" s="278"/>
      <c r="BJ576" s="278"/>
      <c r="BK576" s="278"/>
      <c r="BL576" s="278"/>
      <c r="BM576" s="278"/>
    </row>
    <row r="577" spans="1:65" ht="13.5" customHeight="1">
      <c r="A577" s="278"/>
      <c r="B577" s="278"/>
      <c r="C577" s="279"/>
      <c r="D577" s="278"/>
      <c r="E577" s="278"/>
      <c r="F577" s="278"/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  <c r="AA577" s="278"/>
      <c r="AB577" s="278"/>
      <c r="AC577" s="278"/>
      <c r="AD577" s="278"/>
      <c r="AE577" s="278"/>
      <c r="AF577" s="278"/>
      <c r="AG577" s="278"/>
      <c r="AH577" s="278"/>
      <c r="AI577" s="278"/>
      <c r="AJ577" s="278"/>
      <c r="AK577" s="278"/>
      <c r="AL577" s="278"/>
      <c r="AM577" s="278"/>
      <c r="AN577" s="278"/>
      <c r="AO577" s="278"/>
      <c r="AP577" s="278"/>
      <c r="AQ577" s="278"/>
      <c r="AR577" s="278"/>
      <c r="AS577" s="278"/>
      <c r="AT577" s="278"/>
      <c r="AU577" s="278"/>
      <c r="AV577" s="278"/>
      <c r="AW577" s="278"/>
      <c r="AX577" s="278"/>
      <c r="AY577" s="278"/>
      <c r="AZ577" s="278"/>
      <c r="BA577" s="278"/>
      <c r="BB577" s="278"/>
      <c r="BC577" s="278"/>
      <c r="BD577" s="278"/>
      <c r="BE577" s="278"/>
      <c r="BF577" s="278"/>
      <c r="BG577" s="278"/>
      <c r="BH577" s="278"/>
      <c r="BI577" s="278"/>
      <c r="BJ577" s="278"/>
      <c r="BK577" s="278"/>
      <c r="BL577" s="278"/>
      <c r="BM577" s="278"/>
    </row>
    <row r="578" spans="1:65" ht="13.5" customHeight="1">
      <c r="A578" s="278"/>
      <c r="B578" s="278"/>
      <c r="C578" s="279"/>
      <c r="D578" s="278"/>
      <c r="E578" s="278"/>
      <c r="F578" s="27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  <c r="AA578" s="278"/>
      <c r="AB578" s="278"/>
      <c r="AC578" s="278"/>
      <c r="AD578" s="278"/>
      <c r="AE578" s="278"/>
      <c r="AF578" s="278"/>
      <c r="AG578" s="278"/>
      <c r="AH578" s="278"/>
      <c r="AI578" s="278"/>
      <c r="AJ578" s="278"/>
      <c r="AK578" s="278"/>
      <c r="AL578" s="278"/>
      <c r="AM578" s="278"/>
      <c r="AN578" s="278"/>
      <c r="AO578" s="278"/>
      <c r="AP578" s="278"/>
      <c r="AQ578" s="278"/>
      <c r="AR578" s="278"/>
      <c r="AS578" s="278"/>
      <c r="AT578" s="278"/>
      <c r="AU578" s="278"/>
      <c r="AV578" s="278"/>
      <c r="AW578" s="278"/>
      <c r="AX578" s="278"/>
      <c r="AY578" s="278"/>
      <c r="AZ578" s="278"/>
      <c r="BA578" s="278"/>
      <c r="BB578" s="278"/>
      <c r="BC578" s="278"/>
      <c r="BD578" s="278"/>
      <c r="BE578" s="278"/>
      <c r="BF578" s="278"/>
      <c r="BG578" s="278"/>
      <c r="BH578" s="278"/>
      <c r="BI578" s="278"/>
      <c r="BJ578" s="278"/>
      <c r="BK578" s="278"/>
      <c r="BL578" s="278"/>
      <c r="BM578" s="278"/>
    </row>
    <row r="579" spans="1:65" ht="13.5" customHeight="1">
      <c r="A579" s="278"/>
      <c r="B579" s="278"/>
      <c r="C579" s="279"/>
      <c r="D579" s="278"/>
      <c r="E579" s="278"/>
      <c r="F579" s="278"/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  <c r="AA579" s="278"/>
      <c r="AB579" s="278"/>
      <c r="AC579" s="278"/>
      <c r="AD579" s="278"/>
      <c r="AE579" s="278"/>
      <c r="AF579" s="278"/>
      <c r="AG579" s="278"/>
      <c r="AH579" s="278"/>
      <c r="AI579" s="278"/>
      <c r="AJ579" s="278"/>
      <c r="AK579" s="278"/>
      <c r="AL579" s="278"/>
      <c r="AM579" s="278"/>
      <c r="AN579" s="278"/>
      <c r="AO579" s="278"/>
      <c r="AP579" s="278"/>
      <c r="AQ579" s="278"/>
      <c r="AR579" s="278"/>
      <c r="AS579" s="278"/>
      <c r="AT579" s="278"/>
      <c r="AU579" s="278"/>
      <c r="AV579" s="278"/>
      <c r="AW579" s="278"/>
      <c r="AX579" s="278"/>
      <c r="AY579" s="278"/>
      <c r="AZ579" s="278"/>
      <c r="BA579" s="278"/>
      <c r="BB579" s="278"/>
      <c r="BC579" s="278"/>
      <c r="BD579" s="278"/>
      <c r="BE579" s="278"/>
      <c r="BF579" s="278"/>
      <c r="BG579" s="278"/>
      <c r="BH579" s="278"/>
      <c r="BI579" s="278"/>
      <c r="BJ579" s="278"/>
      <c r="BK579" s="278"/>
      <c r="BL579" s="278"/>
      <c r="BM579" s="278"/>
    </row>
    <row r="580" spans="1:65" ht="13.5" customHeight="1">
      <c r="A580" s="278"/>
      <c r="B580" s="278"/>
      <c r="C580" s="279"/>
      <c r="D580" s="278"/>
      <c r="E580" s="278"/>
      <c r="F580" s="278"/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  <c r="X580" s="278"/>
      <c r="Y580" s="278"/>
      <c r="Z580" s="278"/>
      <c r="AA580" s="278"/>
      <c r="AB580" s="278"/>
      <c r="AC580" s="278"/>
      <c r="AD580" s="278"/>
      <c r="AE580" s="278"/>
      <c r="AF580" s="278"/>
      <c r="AG580" s="278"/>
      <c r="AH580" s="278"/>
      <c r="AI580" s="278"/>
      <c r="AJ580" s="278"/>
      <c r="AK580" s="278"/>
      <c r="AL580" s="278"/>
      <c r="AM580" s="278"/>
      <c r="AN580" s="278"/>
      <c r="AO580" s="278"/>
      <c r="AP580" s="278"/>
      <c r="AQ580" s="278"/>
      <c r="AR580" s="278"/>
      <c r="AS580" s="278"/>
      <c r="AT580" s="278"/>
      <c r="AU580" s="278"/>
      <c r="AV580" s="278"/>
      <c r="AW580" s="278"/>
      <c r="AX580" s="278"/>
      <c r="AY580" s="278"/>
      <c r="AZ580" s="278"/>
      <c r="BA580" s="278"/>
      <c r="BB580" s="278"/>
      <c r="BC580" s="278"/>
      <c r="BD580" s="278"/>
      <c r="BE580" s="278"/>
      <c r="BF580" s="278"/>
      <c r="BG580" s="278"/>
      <c r="BH580" s="278"/>
      <c r="BI580" s="278"/>
      <c r="BJ580" s="278"/>
      <c r="BK580" s="278"/>
      <c r="BL580" s="278"/>
      <c r="BM580" s="278"/>
    </row>
    <row r="581" spans="1:65" ht="13.5" customHeight="1">
      <c r="A581" s="278"/>
      <c r="B581" s="278"/>
      <c r="C581" s="279"/>
      <c r="D581" s="278"/>
      <c r="E581" s="278"/>
      <c r="F581" s="278"/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  <c r="AA581" s="278"/>
      <c r="AB581" s="278"/>
      <c r="AC581" s="278"/>
      <c r="AD581" s="278"/>
      <c r="AE581" s="278"/>
      <c r="AF581" s="278"/>
      <c r="AG581" s="278"/>
      <c r="AH581" s="278"/>
      <c r="AI581" s="278"/>
      <c r="AJ581" s="278"/>
      <c r="AK581" s="278"/>
      <c r="AL581" s="278"/>
      <c r="AM581" s="278"/>
      <c r="AN581" s="278"/>
      <c r="AO581" s="278"/>
      <c r="AP581" s="278"/>
      <c r="AQ581" s="278"/>
      <c r="AR581" s="278"/>
      <c r="AS581" s="278"/>
      <c r="AT581" s="278"/>
      <c r="AU581" s="278"/>
      <c r="AV581" s="278"/>
      <c r="AW581" s="278"/>
      <c r="AX581" s="278"/>
      <c r="AY581" s="278"/>
      <c r="AZ581" s="278"/>
      <c r="BA581" s="278"/>
      <c r="BB581" s="278"/>
      <c r="BC581" s="278"/>
      <c r="BD581" s="278"/>
      <c r="BE581" s="278"/>
      <c r="BF581" s="278"/>
      <c r="BG581" s="278"/>
      <c r="BH581" s="278"/>
      <c r="BI581" s="278"/>
      <c r="BJ581" s="278"/>
      <c r="BK581" s="278"/>
      <c r="BL581" s="278"/>
      <c r="BM581" s="278"/>
    </row>
    <row r="582" spans="1:65" ht="13.5" customHeight="1">
      <c r="A582" s="278"/>
      <c r="B582" s="278"/>
      <c r="C582" s="279"/>
      <c r="D582" s="278"/>
      <c r="E582" s="278"/>
      <c r="F582" s="278"/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  <c r="X582" s="278"/>
      <c r="Y582" s="278"/>
      <c r="Z582" s="278"/>
      <c r="AA582" s="278"/>
      <c r="AB582" s="278"/>
      <c r="AC582" s="278"/>
      <c r="AD582" s="278"/>
      <c r="AE582" s="278"/>
      <c r="AF582" s="278"/>
      <c r="AG582" s="278"/>
      <c r="AH582" s="278"/>
      <c r="AI582" s="278"/>
      <c r="AJ582" s="278"/>
      <c r="AK582" s="278"/>
      <c r="AL582" s="278"/>
      <c r="AM582" s="278"/>
      <c r="AN582" s="278"/>
      <c r="AO582" s="278"/>
      <c r="AP582" s="278"/>
      <c r="AQ582" s="278"/>
      <c r="AR582" s="278"/>
      <c r="AS582" s="278"/>
      <c r="AT582" s="278"/>
      <c r="AU582" s="278"/>
      <c r="AV582" s="278"/>
      <c r="AW582" s="278"/>
      <c r="AX582" s="278"/>
      <c r="AY582" s="278"/>
      <c r="AZ582" s="278"/>
      <c r="BA582" s="278"/>
      <c r="BB582" s="278"/>
      <c r="BC582" s="278"/>
      <c r="BD582" s="278"/>
      <c r="BE582" s="278"/>
      <c r="BF582" s="278"/>
      <c r="BG582" s="278"/>
      <c r="BH582" s="278"/>
      <c r="BI582" s="278"/>
      <c r="BJ582" s="278"/>
      <c r="BK582" s="278"/>
      <c r="BL582" s="278"/>
      <c r="BM582" s="278"/>
    </row>
    <row r="583" spans="1:65" ht="13.5" customHeight="1">
      <c r="A583" s="278"/>
      <c r="B583" s="278"/>
      <c r="C583" s="279"/>
      <c r="D583" s="278"/>
      <c r="E583" s="278"/>
      <c r="F583" s="278"/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  <c r="X583" s="278"/>
      <c r="Y583" s="278"/>
      <c r="Z583" s="278"/>
      <c r="AA583" s="278"/>
      <c r="AB583" s="278"/>
      <c r="AC583" s="278"/>
      <c r="AD583" s="278"/>
      <c r="AE583" s="278"/>
      <c r="AF583" s="278"/>
      <c r="AG583" s="278"/>
      <c r="AH583" s="278"/>
      <c r="AI583" s="278"/>
      <c r="AJ583" s="278"/>
      <c r="AK583" s="278"/>
      <c r="AL583" s="278"/>
      <c r="AM583" s="278"/>
      <c r="AN583" s="278"/>
      <c r="AO583" s="278"/>
      <c r="AP583" s="278"/>
      <c r="AQ583" s="278"/>
      <c r="AR583" s="278"/>
      <c r="AS583" s="278"/>
      <c r="AT583" s="278"/>
      <c r="AU583" s="278"/>
      <c r="AV583" s="278"/>
      <c r="AW583" s="278"/>
      <c r="AX583" s="278"/>
      <c r="AY583" s="278"/>
      <c r="AZ583" s="278"/>
      <c r="BA583" s="278"/>
      <c r="BB583" s="278"/>
      <c r="BC583" s="278"/>
      <c r="BD583" s="278"/>
      <c r="BE583" s="278"/>
      <c r="BF583" s="278"/>
      <c r="BG583" s="278"/>
      <c r="BH583" s="278"/>
      <c r="BI583" s="278"/>
      <c r="BJ583" s="278"/>
      <c r="BK583" s="278"/>
      <c r="BL583" s="278"/>
      <c r="BM583" s="278"/>
    </row>
    <row r="584" spans="1:65" ht="13.5" customHeight="1">
      <c r="A584" s="278"/>
      <c r="B584" s="278"/>
      <c r="C584" s="279"/>
      <c r="D584" s="278"/>
      <c r="E584" s="278"/>
      <c r="F584" s="278"/>
      <c r="G584" s="278"/>
      <c r="H584" s="278"/>
      <c r="I584" s="278"/>
      <c r="J584" s="278"/>
      <c r="K584" s="278"/>
      <c r="L584" s="278"/>
      <c r="M584" s="278"/>
      <c r="N584" s="278"/>
      <c r="O584" s="278"/>
      <c r="P584" s="278"/>
      <c r="Q584" s="278"/>
      <c r="R584" s="278"/>
      <c r="S584" s="278"/>
      <c r="T584" s="278"/>
      <c r="U584" s="278"/>
      <c r="V584" s="278"/>
      <c r="W584" s="278"/>
      <c r="X584" s="278"/>
      <c r="Y584" s="278"/>
      <c r="Z584" s="278"/>
      <c r="AA584" s="278"/>
      <c r="AB584" s="278"/>
      <c r="AC584" s="278"/>
      <c r="AD584" s="278"/>
      <c r="AE584" s="278"/>
      <c r="AF584" s="278"/>
      <c r="AG584" s="278"/>
      <c r="AH584" s="278"/>
      <c r="AI584" s="278"/>
      <c r="AJ584" s="278"/>
      <c r="AK584" s="278"/>
      <c r="AL584" s="278"/>
      <c r="AM584" s="278"/>
      <c r="AN584" s="278"/>
      <c r="AO584" s="278"/>
      <c r="AP584" s="278"/>
      <c r="AQ584" s="278"/>
      <c r="AR584" s="278"/>
      <c r="AS584" s="278"/>
      <c r="AT584" s="278"/>
      <c r="AU584" s="278"/>
      <c r="AV584" s="278"/>
      <c r="AW584" s="278"/>
      <c r="AX584" s="278"/>
      <c r="AY584" s="278"/>
      <c r="AZ584" s="278"/>
      <c r="BA584" s="278"/>
      <c r="BB584" s="278"/>
      <c r="BC584" s="278"/>
      <c r="BD584" s="278"/>
      <c r="BE584" s="278"/>
      <c r="BF584" s="278"/>
      <c r="BG584" s="278"/>
      <c r="BH584" s="278"/>
      <c r="BI584" s="278"/>
      <c r="BJ584" s="278"/>
      <c r="BK584" s="278"/>
      <c r="BL584" s="278"/>
      <c r="BM584" s="278"/>
    </row>
    <row r="585" spans="1:65" ht="13.5" customHeight="1">
      <c r="A585" s="278"/>
      <c r="B585" s="278"/>
      <c r="C585" s="279"/>
      <c r="D585" s="278"/>
      <c r="E585" s="278"/>
      <c r="F585" s="278"/>
      <c r="G585" s="278"/>
      <c r="H585" s="278"/>
      <c r="I585" s="278"/>
      <c r="J585" s="278"/>
      <c r="K585" s="278"/>
      <c r="L585" s="278"/>
      <c r="M585" s="278"/>
      <c r="N585" s="278"/>
      <c r="O585" s="278"/>
      <c r="P585" s="278"/>
      <c r="Q585" s="278"/>
      <c r="R585" s="278"/>
      <c r="S585" s="278"/>
      <c r="T585" s="278"/>
      <c r="U585" s="278"/>
      <c r="V585" s="278"/>
      <c r="W585" s="278"/>
      <c r="X585" s="278"/>
      <c r="Y585" s="278"/>
      <c r="Z585" s="278"/>
      <c r="AA585" s="278"/>
      <c r="AB585" s="278"/>
      <c r="AC585" s="278"/>
      <c r="AD585" s="278"/>
      <c r="AE585" s="278"/>
      <c r="AF585" s="278"/>
      <c r="AG585" s="278"/>
      <c r="AH585" s="278"/>
      <c r="AI585" s="278"/>
      <c r="AJ585" s="278"/>
      <c r="AK585" s="278"/>
      <c r="AL585" s="278"/>
      <c r="AM585" s="278"/>
      <c r="AN585" s="278"/>
      <c r="AO585" s="278"/>
      <c r="AP585" s="278"/>
      <c r="AQ585" s="278"/>
      <c r="AR585" s="278"/>
      <c r="AS585" s="278"/>
      <c r="AT585" s="278"/>
      <c r="AU585" s="278"/>
      <c r="AV585" s="278"/>
      <c r="AW585" s="278"/>
      <c r="AX585" s="278"/>
      <c r="AY585" s="278"/>
      <c r="AZ585" s="278"/>
      <c r="BA585" s="278"/>
      <c r="BB585" s="278"/>
      <c r="BC585" s="278"/>
      <c r="BD585" s="278"/>
      <c r="BE585" s="278"/>
      <c r="BF585" s="278"/>
      <c r="BG585" s="278"/>
      <c r="BH585" s="278"/>
      <c r="BI585" s="278"/>
      <c r="BJ585" s="278"/>
      <c r="BK585" s="278"/>
      <c r="BL585" s="278"/>
      <c r="BM585" s="278"/>
    </row>
    <row r="586" spans="1:65" ht="13.5" customHeight="1">
      <c r="A586" s="278"/>
      <c r="B586" s="278"/>
      <c r="C586" s="279"/>
      <c r="D586" s="278"/>
      <c r="E586" s="278"/>
      <c r="F586" s="278"/>
      <c r="G586" s="278"/>
      <c r="H586" s="278"/>
      <c r="I586" s="278"/>
      <c r="J586" s="278"/>
      <c r="K586" s="278"/>
      <c r="L586" s="278"/>
      <c r="M586" s="278"/>
      <c r="N586" s="278"/>
      <c r="O586" s="278"/>
      <c r="P586" s="278"/>
      <c r="Q586" s="278"/>
      <c r="R586" s="278"/>
      <c r="S586" s="278"/>
      <c r="T586" s="278"/>
      <c r="U586" s="278"/>
      <c r="V586" s="278"/>
      <c r="W586" s="278"/>
      <c r="X586" s="278"/>
      <c r="Y586" s="278"/>
      <c r="Z586" s="278"/>
      <c r="AA586" s="278"/>
      <c r="AB586" s="278"/>
      <c r="AC586" s="278"/>
      <c r="AD586" s="278"/>
      <c r="AE586" s="278"/>
      <c r="AF586" s="278"/>
      <c r="AG586" s="278"/>
      <c r="AH586" s="278"/>
      <c r="AI586" s="278"/>
      <c r="AJ586" s="278"/>
      <c r="AK586" s="278"/>
      <c r="AL586" s="278"/>
      <c r="AM586" s="278"/>
      <c r="AN586" s="278"/>
      <c r="AO586" s="278"/>
      <c r="AP586" s="278"/>
      <c r="AQ586" s="278"/>
      <c r="AR586" s="278"/>
      <c r="AS586" s="278"/>
      <c r="AT586" s="278"/>
      <c r="AU586" s="278"/>
      <c r="AV586" s="278"/>
      <c r="AW586" s="278"/>
      <c r="AX586" s="278"/>
      <c r="AY586" s="278"/>
      <c r="AZ586" s="278"/>
      <c r="BA586" s="278"/>
      <c r="BB586" s="278"/>
      <c r="BC586" s="278"/>
      <c r="BD586" s="278"/>
      <c r="BE586" s="278"/>
      <c r="BF586" s="278"/>
      <c r="BG586" s="278"/>
      <c r="BH586" s="278"/>
      <c r="BI586" s="278"/>
      <c r="BJ586" s="278"/>
      <c r="BK586" s="278"/>
      <c r="BL586" s="278"/>
      <c r="BM586" s="278"/>
    </row>
    <row r="587" spans="1:65" ht="13.5" customHeight="1">
      <c r="A587" s="278"/>
      <c r="B587" s="278"/>
      <c r="C587" s="279"/>
      <c r="D587" s="278"/>
      <c r="E587" s="278"/>
      <c r="F587" s="278"/>
      <c r="G587" s="278"/>
      <c r="H587" s="278"/>
      <c r="I587" s="278"/>
      <c r="J587" s="278"/>
      <c r="K587" s="278"/>
      <c r="L587" s="278"/>
      <c r="M587" s="278"/>
      <c r="N587" s="278"/>
      <c r="O587" s="278"/>
      <c r="P587" s="278"/>
      <c r="Q587" s="278"/>
      <c r="R587" s="278"/>
      <c r="S587" s="278"/>
      <c r="T587" s="278"/>
      <c r="U587" s="278"/>
      <c r="V587" s="278"/>
      <c r="W587" s="278"/>
      <c r="X587" s="278"/>
      <c r="Y587" s="278"/>
      <c r="Z587" s="278"/>
      <c r="AA587" s="278"/>
      <c r="AB587" s="278"/>
      <c r="AC587" s="278"/>
      <c r="AD587" s="278"/>
      <c r="AE587" s="278"/>
      <c r="AF587" s="278"/>
      <c r="AG587" s="278"/>
      <c r="AH587" s="278"/>
      <c r="AI587" s="278"/>
      <c r="AJ587" s="278"/>
      <c r="AK587" s="278"/>
      <c r="AL587" s="278"/>
      <c r="AM587" s="278"/>
      <c r="AN587" s="278"/>
      <c r="AO587" s="278"/>
      <c r="AP587" s="278"/>
      <c r="AQ587" s="278"/>
      <c r="AR587" s="278"/>
      <c r="AS587" s="278"/>
      <c r="AT587" s="278"/>
      <c r="AU587" s="278"/>
      <c r="AV587" s="278"/>
      <c r="AW587" s="278"/>
      <c r="AX587" s="278"/>
      <c r="AY587" s="278"/>
      <c r="AZ587" s="278"/>
      <c r="BA587" s="278"/>
      <c r="BB587" s="278"/>
      <c r="BC587" s="278"/>
      <c r="BD587" s="278"/>
      <c r="BE587" s="278"/>
      <c r="BF587" s="278"/>
      <c r="BG587" s="278"/>
      <c r="BH587" s="278"/>
      <c r="BI587" s="278"/>
      <c r="BJ587" s="278"/>
      <c r="BK587" s="278"/>
      <c r="BL587" s="278"/>
      <c r="BM587" s="278"/>
    </row>
    <row r="588" spans="1:65" ht="13.5" customHeight="1">
      <c r="A588" s="278"/>
      <c r="B588" s="278"/>
      <c r="C588" s="279"/>
      <c r="D588" s="278"/>
      <c r="E588" s="278"/>
      <c r="F588" s="278"/>
      <c r="G588" s="278"/>
      <c r="H588" s="278"/>
      <c r="I588" s="278"/>
      <c r="J588" s="278"/>
      <c r="K588" s="278"/>
      <c r="L588" s="278"/>
      <c r="M588" s="278"/>
      <c r="N588" s="278"/>
      <c r="O588" s="278"/>
      <c r="P588" s="278"/>
      <c r="Q588" s="278"/>
      <c r="R588" s="278"/>
      <c r="S588" s="278"/>
      <c r="T588" s="278"/>
      <c r="U588" s="278"/>
      <c r="V588" s="278"/>
      <c r="W588" s="278"/>
      <c r="X588" s="278"/>
      <c r="Y588" s="278"/>
      <c r="Z588" s="278"/>
      <c r="AA588" s="278"/>
      <c r="AB588" s="278"/>
      <c r="AC588" s="278"/>
      <c r="AD588" s="278"/>
      <c r="AE588" s="278"/>
      <c r="AF588" s="278"/>
      <c r="AG588" s="278"/>
      <c r="AH588" s="278"/>
      <c r="AI588" s="278"/>
      <c r="AJ588" s="278"/>
      <c r="AK588" s="278"/>
      <c r="AL588" s="278"/>
      <c r="AM588" s="278"/>
      <c r="AN588" s="278"/>
      <c r="AO588" s="278"/>
      <c r="AP588" s="278"/>
      <c r="AQ588" s="278"/>
      <c r="AR588" s="278"/>
      <c r="AS588" s="278"/>
      <c r="AT588" s="278"/>
      <c r="AU588" s="278"/>
      <c r="AV588" s="278"/>
      <c r="AW588" s="278"/>
      <c r="AX588" s="278"/>
      <c r="AY588" s="278"/>
      <c r="AZ588" s="278"/>
      <c r="BA588" s="278"/>
      <c r="BB588" s="278"/>
      <c r="BC588" s="278"/>
      <c r="BD588" s="278"/>
      <c r="BE588" s="278"/>
      <c r="BF588" s="278"/>
      <c r="BG588" s="278"/>
      <c r="BH588" s="278"/>
      <c r="BI588" s="278"/>
      <c r="BJ588" s="278"/>
      <c r="BK588" s="278"/>
      <c r="BL588" s="278"/>
      <c r="BM588" s="278"/>
    </row>
    <row r="589" spans="1:65" ht="13.5" customHeight="1">
      <c r="A589" s="278"/>
      <c r="B589" s="278"/>
      <c r="C589" s="279"/>
      <c r="D589" s="278"/>
      <c r="E589" s="278"/>
      <c r="F589" s="278"/>
      <c r="G589" s="278"/>
      <c r="H589" s="278"/>
      <c r="I589" s="278"/>
      <c r="J589" s="278"/>
      <c r="K589" s="278"/>
      <c r="L589" s="278"/>
      <c r="M589" s="278"/>
      <c r="N589" s="278"/>
      <c r="O589" s="278"/>
      <c r="P589" s="278"/>
      <c r="Q589" s="278"/>
      <c r="R589" s="278"/>
      <c r="S589" s="278"/>
      <c r="T589" s="278"/>
      <c r="U589" s="278"/>
      <c r="V589" s="278"/>
      <c r="W589" s="278"/>
      <c r="X589" s="278"/>
      <c r="Y589" s="278"/>
      <c r="Z589" s="278"/>
      <c r="AA589" s="278"/>
      <c r="AB589" s="278"/>
      <c r="AC589" s="278"/>
      <c r="AD589" s="278"/>
      <c r="AE589" s="278"/>
      <c r="AF589" s="278"/>
      <c r="AG589" s="278"/>
      <c r="AH589" s="278"/>
      <c r="AI589" s="278"/>
      <c r="AJ589" s="278"/>
      <c r="AK589" s="278"/>
      <c r="AL589" s="278"/>
      <c r="AM589" s="278"/>
      <c r="AN589" s="278"/>
      <c r="AO589" s="278"/>
      <c r="AP589" s="278"/>
      <c r="AQ589" s="278"/>
      <c r="AR589" s="278"/>
      <c r="AS589" s="278"/>
      <c r="AT589" s="278"/>
      <c r="AU589" s="278"/>
      <c r="AV589" s="278"/>
      <c r="AW589" s="278"/>
      <c r="AX589" s="278"/>
      <c r="AY589" s="278"/>
      <c r="AZ589" s="278"/>
      <c r="BA589" s="278"/>
      <c r="BB589" s="278"/>
      <c r="BC589" s="278"/>
      <c r="BD589" s="278"/>
      <c r="BE589" s="278"/>
      <c r="BF589" s="278"/>
      <c r="BG589" s="278"/>
      <c r="BH589" s="278"/>
      <c r="BI589" s="278"/>
      <c r="BJ589" s="278"/>
      <c r="BK589" s="278"/>
      <c r="BL589" s="278"/>
      <c r="BM589" s="278"/>
    </row>
    <row r="590" spans="1:65" ht="13.5" customHeight="1">
      <c r="A590" s="278"/>
      <c r="B590" s="278"/>
      <c r="C590" s="279"/>
      <c r="D590" s="278"/>
      <c r="E590" s="278"/>
      <c r="F590" s="278"/>
      <c r="G590" s="278"/>
      <c r="H590" s="278"/>
      <c r="I590" s="278"/>
      <c r="J590" s="278"/>
      <c r="K590" s="278"/>
      <c r="L590" s="278"/>
      <c r="M590" s="278"/>
      <c r="N590" s="278"/>
      <c r="O590" s="278"/>
      <c r="P590" s="278"/>
      <c r="Q590" s="278"/>
      <c r="R590" s="278"/>
      <c r="S590" s="278"/>
      <c r="T590" s="278"/>
      <c r="U590" s="278"/>
      <c r="V590" s="278"/>
      <c r="W590" s="278"/>
      <c r="X590" s="278"/>
      <c r="Y590" s="278"/>
      <c r="Z590" s="278"/>
      <c r="AA590" s="278"/>
      <c r="AB590" s="278"/>
      <c r="AC590" s="278"/>
      <c r="AD590" s="278"/>
      <c r="AE590" s="278"/>
      <c r="AF590" s="278"/>
      <c r="AG590" s="278"/>
      <c r="AH590" s="278"/>
      <c r="AI590" s="278"/>
      <c r="AJ590" s="278"/>
      <c r="AK590" s="278"/>
      <c r="AL590" s="278"/>
      <c r="AM590" s="278"/>
      <c r="AN590" s="278"/>
      <c r="AO590" s="278"/>
      <c r="AP590" s="278"/>
      <c r="AQ590" s="278"/>
      <c r="AR590" s="278"/>
      <c r="AS590" s="278"/>
      <c r="AT590" s="278"/>
      <c r="AU590" s="278"/>
      <c r="AV590" s="278"/>
      <c r="AW590" s="278"/>
      <c r="AX590" s="278"/>
      <c r="AY590" s="278"/>
      <c r="AZ590" s="278"/>
      <c r="BA590" s="278"/>
      <c r="BB590" s="278"/>
      <c r="BC590" s="278"/>
      <c r="BD590" s="278"/>
      <c r="BE590" s="278"/>
      <c r="BF590" s="278"/>
      <c r="BG590" s="278"/>
      <c r="BH590" s="278"/>
      <c r="BI590" s="278"/>
      <c r="BJ590" s="278"/>
      <c r="BK590" s="278"/>
      <c r="BL590" s="278"/>
      <c r="BM590" s="278"/>
    </row>
    <row r="591" spans="1:65" ht="13.5" customHeight="1">
      <c r="A591" s="278"/>
      <c r="B591" s="278"/>
      <c r="C591" s="279"/>
      <c r="D591" s="278"/>
      <c r="E591" s="278"/>
      <c r="F591" s="278"/>
      <c r="G591" s="278"/>
      <c r="H591" s="278"/>
      <c r="I591" s="278"/>
      <c r="J591" s="278"/>
      <c r="K591" s="278"/>
      <c r="L591" s="278"/>
      <c r="M591" s="278"/>
      <c r="N591" s="278"/>
      <c r="O591" s="278"/>
      <c r="P591" s="278"/>
      <c r="Q591" s="278"/>
      <c r="R591" s="278"/>
      <c r="S591" s="278"/>
      <c r="T591" s="278"/>
      <c r="U591" s="278"/>
      <c r="V591" s="278"/>
      <c r="W591" s="278"/>
      <c r="X591" s="278"/>
      <c r="Y591" s="278"/>
      <c r="Z591" s="278"/>
      <c r="AA591" s="278"/>
      <c r="AB591" s="278"/>
      <c r="AC591" s="278"/>
      <c r="AD591" s="278"/>
      <c r="AE591" s="278"/>
      <c r="AF591" s="278"/>
      <c r="AG591" s="278"/>
      <c r="AH591" s="278"/>
      <c r="AI591" s="278"/>
      <c r="AJ591" s="278"/>
      <c r="AK591" s="278"/>
      <c r="AL591" s="278"/>
      <c r="AM591" s="278"/>
      <c r="AN591" s="278"/>
      <c r="AO591" s="278"/>
      <c r="AP591" s="278"/>
      <c r="AQ591" s="278"/>
      <c r="AR591" s="278"/>
      <c r="AS591" s="278"/>
      <c r="AT591" s="278"/>
      <c r="AU591" s="278"/>
      <c r="AV591" s="278"/>
      <c r="AW591" s="278"/>
      <c r="AX591" s="278"/>
      <c r="AY591" s="278"/>
      <c r="AZ591" s="278"/>
      <c r="BA591" s="278"/>
      <c r="BB591" s="278"/>
      <c r="BC591" s="278"/>
      <c r="BD591" s="278"/>
      <c r="BE591" s="278"/>
      <c r="BF591" s="278"/>
      <c r="BG591" s="278"/>
      <c r="BH591" s="278"/>
      <c r="BI591" s="278"/>
      <c r="BJ591" s="278"/>
      <c r="BK591" s="278"/>
      <c r="BL591" s="278"/>
      <c r="BM591" s="278"/>
    </row>
    <row r="592" spans="1:65" ht="13.5" customHeight="1">
      <c r="A592" s="278"/>
      <c r="B592" s="278"/>
      <c r="C592" s="279"/>
      <c r="D592" s="278"/>
      <c r="E592" s="278"/>
      <c r="F592" s="278"/>
      <c r="G592" s="278"/>
      <c r="H592" s="278"/>
      <c r="I592" s="278"/>
      <c r="J592" s="278"/>
      <c r="K592" s="278"/>
      <c r="L592" s="278"/>
      <c r="M592" s="278"/>
      <c r="N592" s="278"/>
      <c r="O592" s="278"/>
      <c r="P592" s="278"/>
      <c r="Q592" s="278"/>
      <c r="R592" s="278"/>
      <c r="S592" s="278"/>
      <c r="T592" s="278"/>
      <c r="U592" s="278"/>
      <c r="V592" s="278"/>
      <c r="W592" s="278"/>
      <c r="X592" s="278"/>
      <c r="Y592" s="278"/>
      <c r="Z592" s="278"/>
      <c r="AA592" s="278"/>
      <c r="AB592" s="278"/>
      <c r="AC592" s="278"/>
      <c r="AD592" s="278"/>
      <c r="AE592" s="278"/>
      <c r="AF592" s="278"/>
      <c r="AG592" s="278"/>
      <c r="AH592" s="278"/>
      <c r="AI592" s="278"/>
      <c r="AJ592" s="278"/>
      <c r="AK592" s="278"/>
      <c r="AL592" s="278"/>
      <c r="AM592" s="278"/>
      <c r="AN592" s="278"/>
      <c r="AO592" s="278"/>
      <c r="AP592" s="278"/>
      <c r="AQ592" s="278"/>
      <c r="AR592" s="278"/>
      <c r="AS592" s="278"/>
      <c r="AT592" s="278"/>
      <c r="AU592" s="278"/>
      <c r="AV592" s="278"/>
      <c r="AW592" s="278"/>
      <c r="AX592" s="278"/>
      <c r="AY592" s="278"/>
      <c r="AZ592" s="278"/>
      <c r="BA592" s="278"/>
      <c r="BB592" s="278"/>
      <c r="BC592" s="278"/>
      <c r="BD592" s="278"/>
      <c r="BE592" s="278"/>
      <c r="BF592" s="278"/>
      <c r="BG592" s="278"/>
      <c r="BH592" s="278"/>
      <c r="BI592" s="278"/>
      <c r="BJ592" s="278"/>
      <c r="BK592" s="278"/>
      <c r="BL592" s="278"/>
      <c r="BM592" s="278"/>
    </row>
    <row r="593" spans="1:65" ht="13.5" customHeight="1">
      <c r="A593" s="278"/>
      <c r="B593" s="278"/>
      <c r="C593" s="279"/>
      <c r="D593" s="278"/>
      <c r="E593" s="278"/>
      <c r="F593" s="278"/>
      <c r="G593" s="278"/>
      <c r="H593" s="278"/>
      <c r="I593" s="278"/>
      <c r="J593" s="278"/>
      <c r="K593" s="278"/>
      <c r="L593" s="278"/>
      <c r="M593" s="278"/>
      <c r="N593" s="278"/>
      <c r="O593" s="278"/>
      <c r="P593" s="278"/>
      <c r="Q593" s="278"/>
      <c r="R593" s="278"/>
      <c r="S593" s="278"/>
      <c r="T593" s="278"/>
      <c r="U593" s="278"/>
      <c r="V593" s="278"/>
      <c r="W593" s="278"/>
      <c r="X593" s="278"/>
      <c r="Y593" s="278"/>
      <c r="Z593" s="278"/>
      <c r="AA593" s="278"/>
      <c r="AB593" s="278"/>
      <c r="AC593" s="278"/>
      <c r="AD593" s="278"/>
      <c r="AE593" s="278"/>
      <c r="AF593" s="278"/>
      <c r="AG593" s="278"/>
      <c r="AH593" s="278"/>
      <c r="AI593" s="278"/>
      <c r="AJ593" s="278"/>
      <c r="AK593" s="278"/>
      <c r="AL593" s="278"/>
      <c r="AM593" s="278"/>
      <c r="AN593" s="278"/>
      <c r="AO593" s="278"/>
      <c r="AP593" s="278"/>
      <c r="AQ593" s="278"/>
      <c r="AR593" s="278"/>
      <c r="AS593" s="278"/>
      <c r="AT593" s="278"/>
      <c r="AU593" s="278"/>
      <c r="AV593" s="278"/>
      <c r="AW593" s="278"/>
      <c r="AX593" s="278"/>
      <c r="AY593" s="278"/>
      <c r="AZ593" s="278"/>
      <c r="BA593" s="278"/>
      <c r="BB593" s="278"/>
      <c r="BC593" s="278"/>
      <c r="BD593" s="278"/>
      <c r="BE593" s="278"/>
      <c r="BF593" s="278"/>
      <c r="BG593" s="278"/>
      <c r="BH593" s="278"/>
      <c r="BI593" s="278"/>
      <c r="BJ593" s="278"/>
      <c r="BK593" s="278"/>
      <c r="BL593" s="278"/>
      <c r="BM593" s="278"/>
    </row>
    <row r="594" spans="1:65" ht="13.5" customHeight="1">
      <c r="A594" s="278"/>
      <c r="B594" s="278"/>
      <c r="C594" s="279"/>
      <c r="D594" s="278"/>
      <c r="E594" s="278"/>
      <c r="F594" s="278"/>
      <c r="G594" s="278"/>
      <c r="H594" s="278"/>
      <c r="I594" s="278"/>
      <c r="J594" s="278"/>
      <c r="K594" s="278"/>
      <c r="L594" s="278"/>
      <c r="M594" s="278"/>
      <c r="N594" s="278"/>
      <c r="O594" s="278"/>
      <c r="P594" s="278"/>
      <c r="Q594" s="278"/>
      <c r="R594" s="278"/>
      <c r="S594" s="278"/>
      <c r="T594" s="278"/>
      <c r="U594" s="278"/>
      <c r="V594" s="278"/>
      <c r="W594" s="278"/>
      <c r="X594" s="278"/>
      <c r="Y594" s="278"/>
      <c r="Z594" s="278"/>
      <c r="AA594" s="278"/>
      <c r="AB594" s="278"/>
      <c r="AC594" s="278"/>
      <c r="AD594" s="278"/>
      <c r="AE594" s="278"/>
      <c r="AF594" s="278"/>
      <c r="AG594" s="278"/>
      <c r="AH594" s="278"/>
      <c r="AI594" s="278"/>
      <c r="AJ594" s="278"/>
      <c r="AK594" s="278"/>
      <c r="AL594" s="278"/>
      <c r="AM594" s="278"/>
      <c r="AN594" s="278"/>
      <c r="AO594" s="278"/>
      <c r="AP594" s="278"/>
      <c r="AQ594" s="278"/>
      <c r="AR594" s="278"/>
      <c r="AS594" s="278"/>
      <c r="AT594" s="278"/>
      <c r="AU594" s="278"/>
      <c r="AV594" s="278"/>
      <c r="AW594" s="278"/>
      <c r="AX594" s="278"/>
      <c r="AY594" s="278"/>
      <c r="AZ594" s="278"/>
      <c r="BA594" s="278"/>
      <c r="BB594" s="278"/>
      <c r="BC594" s="278"/>
      <c r="BD594" s="278"/>
      <c r="BE594" s="278"/>
      <c r="BF594" s="278"/>
      <c r="BG594" s="278"/>
      <c r="BH594" s="278"/>
      <c r="BI594" s="278"/>
      <c r="BJ594" s="278"/>
      <c r="BK594" s="278"/>
      <c r="BL594" s="278"/>
      <c r="BM594" s="278"/>
    </row>
    <row r="595" spans="1:65" ht="13.5" customHeight="1">
      <c r="A595" s="278"/>
      <c r="B595" s="278"/>
      <c r="C595" s="279"/>
      <c r="D595" s="278"/>
      <c r="E595" s="278"/>
      <c r="F595" s="278"/>
      <c r="G595" s="278"/>
      <c r="H595" s="278"/>
      <c r="I595" s="278"/>
      <c r="J595" s="278"/>
      <c r="K595" s="278"/>
      <c r="L595" s="278"/>
      <c r="M595" s="278"/>
      <c r="N595" s="278"/>
      <c r="O595" s="278"/>
      <c r="P595" s="278"/>
      <c r="Q595" s="278"/>
      <c r="R595" s="278"/>
      <c r="S595" s="278"/>
      <c r="T595" s="278"/>
      <c r="U595" s="278"/>
      <c r="V595" s="278"/>
      <c r="W595" s="278"/>
      <c r="X595" s="278"/>
      <c r="Y595" s="278"/>
      <c r="Z595" s="278"/>
      <c r="AA595" s="278"/>
      <c r="AB595" s="278"/>
      <c r="AC595" s="278"/>
      <c r="AD595" s="278"/>
      <c r="AE595" s="278"/>
      <c r="AF595" s="278"/>
      <c r="AG595" s="278"/>
      <c r="AH595" s="278"/>
      <c r="AI595" s="278"/>
      <c r="AJ595" s="278"/>
      <c r="AK595" s="278"/>
      <c r="AL595" s="278"/>
      <c r="AM595" s="278"/>
      <c r="AN595" s="278"/>
      <c r="AO595" s="278"/>
      <c r="AP595" s="278"/>
      <c r="AQ595" s="278"/>
      <c r="AR595" s="278"/>
      <c r="AS595" s="278"/>
      <c r="AT595" s="278"/>
      <c r="AU595" s="278"/>
      <c r="AV595" s="278"/>
      <c r="AW595" s="278"/>
      <c r="AX595" s="278"/>
      <c r="AY595" s="278"/>
      <c r="AZ595" s="278"/>
      <c r="BA595" s="278"/>
      <c r="BB595" s="278"/>
      <c r="BC595" s="278"/>
      <c r="BD595" s="278"/>
      <c r="BE595" s="278"/>
      <c r="BF595" s="278"/>
      <c r="BG595" s="278"/>
      <c r="BH595" s="278"/>
      <c r="BI595" s="278"/>
      <c r="BJ595" s="278"/>
      <c r="BK595" s="278"/>
      <c r="BL595" s="278"/>
      <c r="BM595" s="278"/>
    </row>
    <row r="596" spans="1:65" ht="13.5" customHeight="1">
      <c r="A596" s="278"/>
      <c r="B596" s="278"/>
      <c r="C596" s="279"/>
      <c r="D596" s="278"/>
      <c r="E596" s="278"/>
      <c r="F596" s="278"/>
      <c r="G596" s="278"/>
      <c r="H596" s="278"/>
      <c r="I596" s="278"/>
      <c r="J596" s="278"/>
      <c r="K596" s="278"/>
      <c r="L596" s="278"/>
      <c r="M596" s="278"/>
      <c r="N596" s="278"/>
      <c r="O596" s="278"/>
      <c r="P596" s="278"/>
      <c r="Q596" s="278"/>
      <c r="R596" s="278"/>
      <c r="S596" s="278"/>
      <c r="T596" s="278"/>
      <c r="U596" s="278"/>
      <c r="V596" s="278"/>
      <c r="W596" s="278"/>
      <c r="X596" s="278"/>
      <c r="Y596" s="278"/>
      <c r="Z596" s="278"/>
      <c r="AA596" s="278"/>
      <c r="AB596" s="278"/>
      <c r="AC596" s="278"/>
      <c r="AD596" s="278"/>
      <c r="AE596" s="278"/>
      <c r="AF596" s="278"/>
      <c r="AG596" s="278"/>
      <c r="AH596" s="278"/>
      <c r="AI596" s="278"/>
      <c r="AJ596" s="278"/>
      <c r="AK596" s="278"/>
      <c r="AL596" s="278"/>
      <c r="AM596" s="278"/>
      <c r="AN596" s="278"/>
      <c r="AO596" s="278"/>
      <c r="AP596" s="278"/>
      <c r="AQ596" s="278"/>
      <c r="AR596" s="278"/>
      <c r="AS596" s="278"/>
      <c r="AT596" s="278"/>
      <c r="AU596" s="278"/>
      <c r="AV596" s="278"/>
      <c r="AW596" s="278"/>
      <c r="AX596" s="278"/>
      <c r="AY596" s="278"/>
      <c r="AZ596" s="278"/>
      <c r="BA596" s="278"/>
      <c r="BB596" s="278"/>
      <c r="BC596" s="278"/>
      <c r="BD596" s="278"/>
      <c r="BE596" s="278"/>
      <c r="BF596" s="278"/>
      <c r="BG596" s="278"/>
      <c r="BH596" s="278"/>
      <c r="BI596" s="278"/>
      <c r="BJ596" s="278"/>
      <c r="BK596" s="278"/>
      <c r="BL596" s="278"/>
      <c r="BM596" s="278"/>
    </row>
    <row r="597" spans="1:65" ht="13.5" customHeight="1">
      <c r="A597" s="278"/>
      <c r="B597" s="278"/>
      <c r="C597" s="279"/>
      <c r="D597" s="278"/>
      <c r="E597" s="278"/>
      <c r="F597" s="278"/>
      <c r="G597" s="278"/>
      <c r="H597" s="278"/>
      <c r="I597" s="278"/>
      <c r="J597" s="278"/>
      <c r="K597" s="278"/>
      <c r="L597" s="278"/>
      <c r="M597" s="278"/>
      <c r="N597" s="278"/>
      <c r="O597" s="278"/>
      <c r="P597" s="278"/>
      <c r="Q597" s="278"/>
      <c r="R597" s="278"/>
      <c r="S597" s="278"/>
      <c r="T597" s="278"/>
      <c r="U597" s="278"/>
      <c r="V597" s="278"/>
      <c r="W597" s="278"/>
      <c r="X597" s="278"/>
      <c r="Y597" s="278"/>
      <c r="Z597" s="278"/>
      <c r="AA597" s="278"/>
      <c r="AB597" s="278"/>
      <c r="AC597" s="278"/>
      <c r="AD597" s="278"/>
      <c r="AE597" s="278"/>
      <c r="AF597" s="278"/>
      <c r="AG597" s="278"/>
      <c r="AH597" s="278"/>
      <c r="AI597" s="278"/>
      <c r="AJ597" s="278"/>
      <c r="AK597" s="278"/>
      <c r="AL597" s="278"/>
      <c r="AM597" s="278"/>
      <c r="AN597" s="278"/>
      <c r="AO597" s="278"/>
      <c r="AP597" s="278"/>
      <c r="AQ597" s="278"/>
      <c r="AR597" s="278"/>
      <c r="AS597" s="278"/>
      <c r="AT597" s="278"/>
      <c r="AU597" s="278"/>
      <c r="AV597" s="278"/>
      <c r="AW597" s="278"/>
      <c r="AX597" s="278"/>
      <c r="AY597" s="278"/>
      <c r="AZ597" s="278"/>
      <c r="BA597" s="278"/>
      <c r="BB597" s="278"/>
      <c r="BC597" s="278"/>
      <c r="BD597" s="278"/>
      <c r="BE597" s="278"/>
      <c r="BF597" s="278"/>
      <c r="BG597" s="278"/>
      <c r="BH597" s="278"/>
      <c r="BI597" s="278"/>
      <c r="BJ597" s="278"/>
      <c r="BK597" s="278"/>
      <c r="BL597" s="278"/>
      <c r="BM597" s="278"/>
    </row>
    <row r="598" spans="1:65" ht="13.5" customHeight="1">
      <c r="A598" s="278"/>
      <c r="B598" s="278"/>
      <c r="C598" s="279"/>
      <c r="D598" s="278"/>
      <c r="E598" s="278"/>
      <c r="F598" s="278"/>
      <c r="G598" s="278"/>
      <c r="H598" s="278"/>
      <c r="I598" s="278"/>
      <c r="J598" s="278"/>
      <c r="K598" s="278"/>
      <c r="L598" s="278"/>
      <c r="M598" s="278"/>
      <c r="N598" s="278"/>
      <c r="O598" s="278"/>
      <c r="P598" s="278"/>
      <c r="Q598" s="278"/>
      <c r="R598" s="278"/>
      <c r="S598" s="278"/>
      <c r="T598" s="278"/>
      <c r="U598" s="278"/>
      <c r="V598" s="278"/>
      <c r="W598" s="278"/>
      <c r="X598" s="278"/>
      <c r="Y598" s="278"/>
      <c r="Z598" s="278"/>
      <c r="AA598" s="278"/>
      <c r="AB598" s="278"/>
      <c r="AC598" s="278"/>
      <c r="AD598" s="278"/>
      <c r="AE598" s="278"/>
      <c r="AF598" s="278"/>
      <c r="AG598" s="278"/>
      <c r="AH598" s="278"/>
      <c r="AI598" s="278"/>
      <c r="AJ598" s="278"/>
      <c r="AK598" s="278"/>
      <c r="AL598" s="278"/>
      <c r="AM598" s="278"/>
      <c r="AN598" s="278"/>
      <c r="AO598" s="278"/>
      <c r="AP598" s="278"/>
      <c r="AQ598" s="278"/>
      <c r="AR598" s="278"/>
      <c r="AS598" s="278"/>
      <c r="AT598" s="278"/>
      <c r="AU598" s="278"/>
      <c r="AV598" s="278"/>
      <c r="AW598" s="278"/>
      <c r="AX598" s="278"/>
      <c r="AY598" s="278"/>
      <c r="AZ598" s="278"/>
      <c r="BA598" s="278"/>
      <c r="BB598" s="278"/>
      <c r="BC598" s="278"/>
      <c r="BD598" s="278"/>
      <c r="BE598" s="278"/>
      <c r="BF598" s="278"/>
      <c r="BG598" s="278"/>
      <c r="BH598" s="278"/>
      <c r="BI598" s="278"/>
      <c r="BJ598" s="278"/>
      <c r="BK598" s="278"/>
      <c r="BL598" s="278"/>
      <c r="BM598" s="278"/>
    </row>
    <row r="599" spans="1:65" ht="13.5" customHeight="1">
      <c r="A599" s="278"/>
      <c r="B599" s="278"/>
      <c r="C599" s="279"/>
      <c r="D599" s="278"/>
      <c r="E599" s="278"/>
      <c r="F599" s="278"/>
      <c r="G599" s="278"/>
      <c r="H599" s="278"/>
      <c r="I599" s="278"/>
      <c r="J599" s="278"/>
      <c r="K599" s="278"/>
      <c r="L599" s="278"/>
      <c r="M599" s="278"/>
      <c r="N599" s="278"/>
      <c r="O599" s="278"/>
      <c r="P599" s="278"/>
      <c r="Q599" s="278"/>
      <c r="R599" s="278"/>
      <c r="S599" s="278"/>
      <c r="T599" s="278"/>
      <c r="U599" s="278"/>
      <c r="V599" s="278"/>
      <c r="W599" s="278"/>
      <c r="X599" s="278"/>
      <c r="Y599" s="278"/>
      <c r="Z599" s="278"/>
      <c r="AA599" s="278"/>
      <c r="AB599" s="278"/>
      <c r="AC599" s="278"/>
      <c r="AD599" s="278"/>
      <c r="AE599" s="278"/>
      <c r="AF599" s="278"/>
      <c r="AG599" s="278"/>
      <c r="AH599" s="278"/>
      <c r="AI599" s="278"/>
      <c r="AJ599" s="278"/>
      <c r="AK599" s="278"/>
      <c r="AL599" s="278"/>
      <c r="AM599" s="278"/>
      <c r="AN599" s="278"/>
      <c r="AO599" s="278"/>
      <c r="AP599" s="278"/>
      <c r="AQ599" s="278"/>
      <c r="AR599" s="278"/>
      <c r="AS599" s="278"/>
      <c r="AT599" s="278"/>
      <c r="AU599" s="278"/>
      <c r="AV599" s="278"/>
      <c r="AW599" s="278"/>
      <c r="AX599" s="278"/>
      <c r="AY599" s="278"/>
      <c r="AZ599" s="278"/>
      <c r="BA599" s="278"/>
      <c r="BB599" s="278"/>
      <c r="BC599" s="278"/>
      <c r="BD599" s="278"/>
      <c r="BE599" s="278"/>
      <c r="BF599" s="278"/>
      <c r="BG599" s="278"/>
      <c r="BH599" s="278"/>
      <c r="BI599" s="278"/>
      <c r="BJ599" s="278"/>
      <c r="BK599" s="278"/>
      <c r="BL599" s="278"/>
      <c r="BM599" s="278"/>
    </row>
    <row r="600" spans="1:65" ht="13.5" customHeight="1">
      <c r="A600" s="278"/>
      <c r="B600" s="278"/>
      <c r="C600" s="279"/>
      <c r="D600" s="278"/>
      <c r="E600" s="278"/>
      <c r="F600" s="278"/>
      <c r="G600" s="278"/>
      <c r="H600" s="278"/>
      <c r="I600" s="278"/>
      <c r="J600" s="278"/>
      <c r="K600" s="278"/>
      <c r="L600" s="278"/>
      <c r="M600" s="278"/>
      <c r="N600" s="278"/>
      <c r="O600" s="278"/>
      <c r="P600" s="278"/>
      <c r="Q600" s="278"/>
      <c r="R600" s="278"/>
      <c r="S600" s="278"/>
      <c r="T600" s="278"/>
      <c r="U600" s="278"/>
      <c r="V600" s="278"/>
      <c r="W600" s="278"/>
      <c r="X600" s="278"/>
      <c r="Y600" s="278"/>
      <c r="Z600" s="278"/>
      <c r="AA600" s="278"/>
      <c r="AB600" s="278"/>
      <c r="AC600" s="278"/>
      <c r="AD600" s="278"/>
      <c r="AE600" s="278"/>
      <c r="AF600" s="278"/>
      <c r="AG600" s="278"/>
      <c r="AH600" s="278"/>
      <c r="AI600" s="278"/>
      <c r="AJ600" s="278"/>
      <c r="AK600" s="278"/>
      <c r="AL600" s="278"/>
      <c r="AM600" s="278"/>
      <c r="AN600" s="278"/>
      <c r="AO600" s="278"/>
      <c r="AP600" s="278"/>
      <c r="AQ600" s="278"/>
      <c r="AR600" s="278"/>
      <c r="AS600" s="278"/>
      <c r="AT600" s="278"/>
      <c r="AU600" s="278"/>
      <c r="AV600" s="278"/>
      <c r="AW600" s="278"/>
      <c r="AX600" s="278"/>
      <c r="AY600" s="278"/>
      <c r="AZ600" s="278"/>
      <c r="BA600" s="278"/>
      <c r="BB600" s="278"/>
      <c r="BC600" s="278"/>
      <c r="BD600" s="278"/>
      <c r="BE600" s="278"/>
      <c r="BF600" s="278"/>
      <c r="BG600" s="278"/>
      <c r="BH600" s="278"/>
      <c r="BI600" s="278"/>
      <c r="BJ600" s="278"/>
      <c r="BK600" s="278"/>
      <c r="BL600" s="278"/>
      <c r="BM600" s="278"/>
    </row>
    <row r="601" spans="1:65" ht="13.5" customHeight="1">
      <c r="A601" s="278"/>
      <c r="B601" s="278"/>
      <c r="C601" s="279"/>
      <c r="D601" s="278"/>
      <c r="E601" s="278"/>
      <c r="F601" s="278"/>
      <c r="G601" s="278"/>
      <c r="H601" s="278"/>
      <c r="I601" s="278"/>
      <c r="J601" s="278"/>
      <c r="K601" s="278"/>
      <c r="L601" s="278"/>
      <c r="M601" s="278"/>
      <c r="N601" s="278"/>
      <c r="O601" s="278"/>
      <c r="P601" s="278"/>
      <c r="Q601" s="278"/>
      <c r="R601" s="278"/>
      <c r="S601" s="278"/>
      <c r="T601" s="278"/>
      <c r="U601" s="278"/>
      <c r="V601" s="278"/>
      <c r="W601" s="278"/>
      <c r="X601" s="278"/>
      <c r="Y601" s="278"/>
      <c r="Z601" s="278"/>
      <c r="AA601" s="278"/>
      <c r="AB601" s="278"/>
      <c r="AC601" s="278"/>
      <c r="AD601" s="278"/>
      <c r="AE601" s="278"/>
      <c r="AF601" s="278"/>
      <c r="AG601" s="278"/>
      <c r="AH601" s="278"/>
      <c r="AI601" s="278"/>
      <c r="AJ601" s="278"/>
      <c r="AK601" s="278"/>
      <c r="AL601" s="278"/>
      <c r="AM601" s="278"/>
      <c r="AN601" s="278"/>
      <c r="AO601" s="278"/>
      <c r="AP601" s="278"/>
      <c r="AQ601" s="278"/>
      <c r="AR601" s="278"/>
      <c r="AS601" s="278"/>
      <c r="AT601" s="278"/>
      <c r="AU601" s="278"/>
      <c r="AV601" s="278"/>
      <c r="AW601" s="278"/>
      <c r="AX601" s="278"/>
      <c r="AY601" s="278"/>
      <c r="AZ601" s="278"/>
      <c r="BA601" s="278"/>
      <c r="BB601" s="278"/>
      <c r="BC601" s="278"/>
      <c r="BD601" s="278"/>
      <c r="BE601" s="278"/>
      <c r="BF601" s="278"/>
      <c r="BG601" s="278"/>
      <c r="BH601" s="278"/>
      <c r="BI601" s="278"/>
      <c r="BJ601" s="278"/>
      <c r="BK601" s="278"/>
      <c r="BL601" s="278"/>
      <c r="BM601" s="278"/>
    </row>
    <row r="602" spans="1:65" ht="13.5" customHeight="1">
      <c r="A602" s="278"/>
      <c r="B602" s="278"/>
      <c r="C602" s="279"/>
      <c r="D602" s="278"/>
      <c r="E602" s="278"/>
      <c r="F602" s="278"/>
      <c r="G602" s="278"/>
      <c r="H602" s="278"/>
      <c r="I602" s="278"/>
      <c r="J602" s="278"/>
      <c r="K602" s="278"/>
      <c r="L602" s="278"/>
      <c r="M602" s="278"/>
      <c r="N602" s="278"/>
      <c r="O602" s="278"/>
      <c r="P602" s="278"/>
      <c r="Q602" s="278"/>
      <c r="R602" s="278"/>
      <c r="S602" s="278"/>
      <c r="T602" s="278"/>
      <c r="U602" s="278"/>
      <c r="V602" s="278"/>
      <c r="W602" s="278"/>
      <c r="X602" s="278"/>
      <c r="Y602" s="278"/>
      <c r="Z602" s="278"/>
      <c r="AA602" s="278"/>
      <c r="AB602" s="278"/>
      <c r="AC602" s="278"/>
      <c r="AD602" s="278"/>
      <c r="AE602" s="278"/>
      <c r="AF602" s="278"/>
      <c r="AG602" s="278"/>
      <c r="AH602" s="278"/>
      <c r="AI602" s="278"/>
      <c r="AJ602" s="278"/>
      <c r="AK602" s="278"/>
      <c r="AL602" s="278"/>
      <c r="AM602" s="278"/>
      <c r="AN602" s="278"/>
      <c r="AO602" s="278"/>
      <c r="AP602" s="278"/>
      <c r="AQ602" s="278"/>
      <c r="AR602" s="278"/>
      <c r="AS602" s="278"/>
      <c r="AT602" s="278"/>
      <c r="AU602" s="278"/>
      <c r="AV602" s="278"/>
      <c r="AW602" s="278"/>
      <c r="AX602" s="278"/>
      <c r="AY602" s="278"/>
      <c r="AZ602" s="278"/>
      <c r="BA602" s="278"/>
      <c r="BB602" s="278"/>
      <c r="BC602" s="278"/>
      <c r="BD602" s="278"/>
      <c r="BE602" s="278"/>
      <c r="BF602" s="278"/>
      <c r="BG602" s="278"/>
      <c r="BH602" s="278"/>
      <c r="BI602" s="278"/>
      <c r="BJ602" s="278"/>
      <c r="BK602" s="278"/>
      <c r="BL602" s="278"/>
      <c r="BM602" s="278"/>
    </row>
    <row r="603" spans="1:65" ht="13.5" customHeight="1">
      <c r="A603" s="278"/>
      <c r="B603" s="278"/>
      <c r="C603" s="279"/>
      <c r="D603" s="278"/>
      <c r="E603" s="278"/>
      <c r="F603" s="278"/>
      <c r="G603" s="278"/>
      <c r="H603" s="278"/>
      <c r="I603" s="278"/>
      <c r="J603" s="278"/>
      <c r="K603" s="278"/>
      <c r="L603" s="278"/>
      <c r="M603" s="278"/>
      <c r="N603" s="278"/>
      <c r="O603" s="278"/>
      <c r="P603" s="278"/>
      <c r="Q603" s="278"/>
      <c r="R603" s="278"/>
      <c r="S603" s="278"/>
      <c r="T603" s="278"/>
      <c r="U603" s="278"/>
      <c r="V603" s="278"/>
      <c r="W603" s="278"/>
      <c r="X603" s="278"/>
      <c r="Y603" s="278"/>
      <c r="Z603" s="278"/>
      <c r="AA603" s="278"/>
      <c r="AB603" s="278"/>
      <c r="AC603" s="278"/>
      <c r="AD603" s="278"/>
      <c r="AE603" s="278"/>
      <c r="AF603" s="278"/>
      <c r="AG603" s="278"/>
      <c r="AH603" s="278"/>
      <c r="AI603" s="278"/>
      <c r="AJ603" s="278"/>
      <c r="AK603" s="278"/>
      <c r="AL603" s="278"/>
      <c r="AM603" s="278"/>
      <c r="AN603" s="278"/>
      <c r="AO603" s="278"/>
      <c r="AP603" s="278"/>
      <c r="AQ603" s="278"/>
      <c r="AR603" s="278"/>
      <c r="AS603" s="278"/>
      <c r="AT603" s="278"/>
      <c r="AU603" s="278"/>
      <c r="AV603" s="278"/>
      <c r="AW603" s="278"/>
      <c r="AX603" s="278"/>
      <c r="AY603" s="278"/>
      <c r="AZ603" s="278"/>
      <c r="BA603" s="278"/>
      <c r="BB603" s="278"/>
      <c r="BC603" s="278"/>
      <c r="BD603" s="278"/>
      <c r="BE603" s="278"/>
      <c r="BF603" s="278"/>
      <c r="BG603" s="278"/>
      <c r="BH603" s="278"/>
      <c r="BI603" s="278"/>
      <c r="BJ603" s="278"/>
      <c r="BK603" s="278"/>
      <c r="BL603" s="278"/>
      <c r="BM603" s="278"/>
    </row>
    <row r="604" spans="1:65" ht="13.5" customHeight="1">
      <c r="A604" s="278"/>
      <c r="B604" s="278"/>
      <c r="C604" s="279"/>
      <c r="D604" s="278"/>
      <c r="E604" s="278"/>
      <c r="F604" s="278"/>
      <c r="G604" s="278"/>
      <c r="H604" s="278"/>
      <c r="I604" s="278"/>
      <c r="J604" s="278"/>
      <c r="K604" s="278"/>
      <c r="L604" s="278"/>
      <c r="M604" s="278"/>
      <c r="N604" s="278"/>
      <c r="O604" s="278"/>
      <c r="P604" s="278"/>
      <c r="Q604" s="278"/>
      <c r="R604" s="278"/>
      <c r="S604" s="278"/>
      <c r="T604" s="278"/>
      <c r="U604" s="278"/>
      <c r="V604" s="278"/>
      <c r="W604" s="278"/>
      <c r="X604" s="278"/>
      <c r="Y604" s="278"/>
      <c r="Z604" s="278"/>
      <c r="AA604" s="278"/>
      <c r="AB604" s="278"/>
      <c r="AC604" s="278"/>
      <c r="AD604" s="278"/>
      <c r="AE604" s="278"/>
      <c r="AF604" s="278"/>
      <c r="AG604" s="278"/>
      <c r="AH604" s="278"/>
      <c r="AI604" s="278"/>
      <c r="AJ604" s="278"/>
      <c r="AK604" s="278"/>
      <c r="AL604" s="278"/>
      <c r="AM604" s="278"/>
      <c r="AN604" s="278"/>
      <c r="AO604" s="278"/>
      <c r="AP604" s="278"/>
      <c r="AQ604" s="278"/>
      <c r="AR604" s="278"/>
      <c r="AS604" s="278"/>
      <c r="AT604" s="278"/>
      <c r="AU604" s="278"/>
      <c r="AV604" s="278"/>
      <c r="AW604" s="278"/>
      <c r="AX604" s="278"/>
      <c r="AY604" s="278"/>
      <c r="AZ604" s="278"/>
      <c r="BA604" s="278"/>
      <c r="BB604" s="278"/>
      <c r="BC604" s="278"/>
      <c r="BD604" s="278"/>
      <c r="BE604" s="278"/>
      <c r="BF604" s="278"/>
      <c r="BG604" s="278"/>
      <c r="BH604" s="278"/>
      <c r="BI604" s="278"/>
      <c r="BJ604" s="278"/>
      <c r="BK604" s="278"/>
      <c r="BL604" s="278"/>
      <c r="BM604" s="278"/>
    </row>
    <row r="605" spans="1:65" ht="13.5" customHeight="1">
      <c r="A605" s="278"/>
      <c r="B605" s="278"/>
      <c r="C605" s="279"/>
      <c r="D605" s="278"/>
      <c r="E605" s="278"/>
      <c r="F605" s="278"/>
      <c r="G605" s="278"/>
      <c r="H605" s="278"/>
      <c r="I605" s="278"/>
      <c r="J605" s="278"/>
      <c r="K605" s="278"/>
      <c r="L605" s="278"/>
      <c r="M605" s="278"/>
      <c r="N605" s="278"/>
      <c r="O605" s="278"/>
      <c r="P605" s="278"/>
      <c r="Q605" s="278"/>
      <c r="R605" s="278"/>
      <c r="S605" s="278"/>
      <c r="T605" s="278"/>
      <c r="U605" s="278"/>
      <c r="V605" s="278"/>
      <c r="W605" s="278"/>
      <c r="X605" s="278"/>
      <c r="Y605" s="278"/>
      <c r="Z605" s="278"/>
      <c r="AA605" s="278"/>
      <c r="AB605" s="278"/>
      <c r="AC605" s="278"/>
      <c r="AD605" s="278"/>
      <c r="AE605" s="278"/>
      <c r="AF605" s="278"/>
      <c r="AG605" s="278"/>
      <c r="AH605" s="278"/>
      <c r="AI605" s="278"/>
      <c r="AJ605" s="278"/>
      <c r="AK605" s="278"/>
      <c r="AL605" s="278"/>
      <c r="AM605" s="278"/>
      <c r="AN605" s="278"/>
      <c r="AO605" s="278"/>
      <c r="AP605" s="278"/>
      <c r="AQ605" s="278"/>
      <c r="AR605" s="278"/>
      <c r="AS605" s="278"/>
      <c r="AT605" s="278"/>
      <c r="AU605" s="278"/>
      <c r="AV605" s="278"/>
      <c r="AW605" s="278"/>
      <c r="AX605" s="278"/>
      <c r="AY605" s="278"/>
      <c r="AZ605" s="278"/>
      <c r="BA605" s="278"/>
      <c r="BB605" s="278"/>
      <c r="BC605" s="278"/>
      <c r="BD605" s="278"/>
      <c r="BE605" s="278"/>
      <c r="BF605" s="278"/>
      <c r="BG605" s="278"/>
      <c r="BH605" s="278"/>
      <c r="BI605" s="278"/>
      <c r="BJ605" s="278"/>
      <c r="BK605" s="278"/>
      <c r="BL605" s="278"/>
      <c r="BM605" s="278"/>
    </row>
    <row r="606" spans="1:65" ht="13.5" customHeight="1">
      <c r="A606" s="278"/>
      <c r="B606" s="278"/>
      <c r="C606" s="279"/>
      <c r="D606" s="278"/>
      <c r="E606" s="278"/>
      <c r="F606" s="278"/>
      <c r="G606" s="278"/>
      <c r="H606" s="278"/>
      <c r="I606" s="278"/>
      <c r="J606" s="278"/>
      <c r="K606" s="278"/>
      <c r="L606" s="278"/>
      <c r="M606" s="278"/>
      <c r="N606" s="278"/>
      <c r="O606" s="278"/>
      <c r="P606" s="278"/>
      <c r="Q606" s="278"/>
      <c r="R606" s="278"/>
      <c r="S606" s="278"/>
      <c r="T606" s="278"/>
      <c r="U606" s="278"/>
      <c r="V606" s="278"/>
      <c r="W606" s="278"/>
      <c r="X606" s="278"/>
      <c r="Y606" s="278"/>
      <c r="Z606" s="278"/>
      <c r="AA606" s="278"/>
      <c r="AB606" s="278"/>
      <c r="AC606" s="278"/>
      <c r="AD606" s="278"/>
      <c r="AE606" s="278"/>
      <c r="AF606" s="278"/>
      <c r="AG606" s="278"/>
      <c r="AH606" s="278"/>
      <c r="AI606" s="278"/>
      <c r="AJ606" s="278"/>
      <c r="AK606" s="278"/>
      <c r="AL606" s="278"/>
      <c r="AM606" s="278"/>
      <c r="AN606" s="278"/>
      <c r="AO606" s="278"/>
      <c r="AP606" s="278"/>
      <c r="AQ606" s="278"/>
      <c r="AR606" s="278"/>
      <c r="AS606" s="278"/>
      <c r="AT606" s="278"/>
      <c r="AU606" s="278"/>
      <c r="AV606" s="278"/>
      <c r="AW606" s="278"/>
      <c r="AX606" s="278"/>
      <c r="AY606" s="278"/>
      <c r="AZ606" s="278"/>
      <c r="BA606" s="278"/>
      <c r="BB606" s="278"/>
      <c r="BC606" s="278"/>
      <c r="BD606" s="278"/>
      <c r="BE606" s="278"/>
      <c r="BF606" s="278"/>
      <c r="BG606" s="278"/>
      <c r="BH606" s="278"/>
      <c r="BI606" s="278"/>
      <c r="BJ606" s="278"/>
      <c r="BK606" s="278"/>
      <c r="BL606" s="278"/>
      <c r="BM606" s="278"/>
    </row>
    <row r="607" spans="1:65" ht="13.5" customHeight="1">
      <c r="A607" s="278"/>
      <c r="B607" s="278"/>
      <c r="C607" s="279"/>
      <c r="D607" s="278"/>
      <c r="E607" s="278"/>
      <c r="F607" s="278"/>
      <c r="G607" s="278"/>
      <c r="H607" s="278"/>
      <c r="I607" s="278"/>
      <c r="J607" s="278"/>
      <c r="K607" s="278"/>
      <c r="L607" s="278"/>
      <c r="M607" s="278"/>
      <c r="N607" s="278"/>
      <c r="O607" s="278"/>
      <c r="P607" s="278"/>
      <c r="Q607" s="278"/>
      <c r="R607" s="278"/>
      <c r="S607" s="278"/>
      <c r="T607" s="278"/>
      <c r="U607" s="278"/>
      <c r="V607" s="278"/>
      <c r="W607" s="278"/>
      <c r="X607" s="278"/>
      <c r="Y607" s="278"/>
      <c r="Z607" s="278"/>
      <c r="AA607" s="278"/>
      <c r="AB607" s="278"/>
      <c r="AC607" s="278"/>
      <c r="AD607" s="278"/>
      <c r="AE607" s="278"/>
      <c r="AF607" s="278"/>
      <c r="AG607" s="278"/>
      <c r="AH607" s="278"/>
      <c r="AI607" s="278"/>
      <c r="AJ607" s="278"/>
      <c r="AK607" s="278"/>
      <c r="AL607" s="278"/>
      <c r="AM607" s="278"/>
      <c r="AN607" s="278"/>
      <c r="AO607" s="278"/>
      <c r="AP607" s="278"/>
      <c r="AQ607" s="278"/>
      <c r="AR607" s="278"/>
      <c r="AS607" s="278"/>
      <c r="AT607" s="278"/>
      <c r="AU607" s="278"/>
      <c r="AV607" s="278"/>
      <c r="AW607" s="278"/>
      <c r="AX607" s="278"/>
      <c r="AY607" s="278"/>
      <c r="AZ607" s="278"/>
      <c r="BA607" s="278"/>
      <c r="BB607" s="278"/>
      <c r="BC607" s="278"/>
      <c r="BD607" s="278"/>
      <c r="BE607" s="278"/>
      <c r="BF607" s="278"/>
      <c r="BG607" s="278"/>
      <c r="BH607" s="278"/>
      <c r="BI607" s="278"/>
      <c r="BJ607" s="278"/>
      <c r="BK607" s="278"/>
      <c r="BL607" s="278"/>
      <c r="BM607" s="278"/>
    </row>
    <row r="608" spans="1:65" ht="13.5" customHeight="1">
      <c r="A608" s="278"/>
      <c r="B608" s="278"/>
      <c r="C608" s="279"/>
      <c r="D608" s="278"/>
      <c r="E608" s="278"/>
      <c r="F608" s="278"/>
      <c r="G608" s="278"/>
      <c r="H608" s="278"/>
      <c r="I608" s="278"/>
      <c r="J608" s="278"/>
      <c r="K608" s="278"/>
      <c r="L608" s="278"/>
      <c r="M608" s="278"/>
      <c r="N608" s="278"/>
      <c r="O608" s="278"/>
      <c r="P608" s="278"/>
      <c r="Q608" s="278"/>
      <c r="R608" s="278"/>
      <c r="S608" s="278"/>
      <c r="T608" s="278"/>
      <c r="U608" s="278"/>
      <c r="V608" s="278"/>
      <c r="W608" s="278"/>
      <c r="X608" s="278"/>
      <c r="Y608" s="278"/>
      <c r="Z608" s="278"/>
      <c r="AA608" s="278"/>
      <c r="AB608" s="278"/>
      <c r="AC608" s="278"/>
      <c r="AD608" s="278"/>
      <c r="AE608" s="278"/>
      <c r="AF608" s="278"/>
      <c r="AG608" s="278"/>
      <c r="AH608" s="278"/>
      <c r="AI608" s="278"/>
      <c r="AJ608" s="278"/>
      <c r="AK608" s="278"/>
      <c r="AL608" s="278"/>
      <c r="AM608" s="278"/>
      <c r="AN608" s="278"/>
      <c r="AO608" s="278"/>
      <c r="AP608" s="278"/>
      <c r="AQ608" s="278"/>
      <c r="AR608" s="278"/>
      <c r="AS608" s="278"/>
      <c r="AT608" s="278"/>
      <c r="AU608" s="278"/>
      <c r="AV608" s="278"/>
      <c r="AW608" s="278"/>
      <c r="AX608" s="278"/>
      <c r="AY608" s="278"/>
      <c r="AZ608" s="278"/>
      <c r="BA608" s="278"/>
      <c r="BB608" s="278"/>
      <c r="BC608" s="278"/>
      <c r="BD608" s="278"/>
      <c r="BE608" s="278"/>
      <c r="BF608" s="278"/>
      <c r="BG608" s="278"/>
      <c r="BH608" s="278"/>
      <c r="BI608" s="278"/>
      <c r="BJ608" s="278"/>
      <c r="BK608" s="278"/>
      <c r="BL608" s="278"/>
      <c r="BM608" s="278"/>
    </row>
    <row r="609" spans="1:65" ht="13.5" customHeight="1">
      <c r="A609" s="278"/>
      <c r="B609" s="278"/>
      <c r="C609" s="279"/>
      <c r="D609" s="278"/>
      <c r="E609" s="278"/>
      <c r="F609" s="278"/>
      <c r="G609" s="278"/>
      <c r="H609" s="278"/>
      <c r="I609" s="278"/>
      <c r="J609" s="278"/>
      <c r="K609" s="278"/>
      <c r="L609" s="278"/>
      <c r="M609" s="278"/>
      <c r="N609" s="278"/>
      <c r="O609" s="278"/>
      <c r="P609" s="278"/>
      <c r="Q609" s="278"/>
      <c r="R609" s="278"/>
      <c r="S609" s="278"/>
      <c r="T609" s="278"/>
      <c r="U609" s="278"/>
      <c r="V609" s="278"/>
      <c r="W609" s="278"/>
      <c r="X609" s="278"/>
      <c r="Y609" s="278"/>
      <c r="Z609" s="278"/>
      <c r="AA609" s="278"/>
      <c r="AB609" s="278"/>
      <c r="AC609" s="278"/>
      <c r="AD609" s="278"/>
      <c r="AE609" s="278"/>
      <c r="AF609" s="278"/>
      <c r="AG609" s="278"/>
      <c r="AH609" s="278"/>
      <c r="AI609" s="278"/>
      <c r="AJ609" s="278"/>
      <c r="AK609" s="278"/>
      <c r="AL609" s="278"/>
      <c r="AM609" s="278"/>
      <c r="AN609" s="278"/>
      <c r="AO609" s="278"/>
      <c r="AP609" s="278"/>
      <c r="AQ609" s="278"/>
      <c r="AR609" s="278"/>
      <c r="AS609" s="278"/>
      <c r="AT609" s="278"/>
      <c r="AU609" s="278"/>
      <c r="AV609" s="278"/>
      <c r="AW609" s="278"/>
      <c r="AX609" s="278"/>
      <c r="AY609" s="278"/>
      <c r="AZ609" s="278"/>
      <c r="BA609" s="278"/>
      <c r="BB609" s="278"/>
      <c r="BC609" s="278"/>
      <c r="BD609" s="278"/>
      <c r="BE609" s="278"/>
      <c r="BF609" s="278"/>
      <c r="BG609" s="278"/>
      <c r="BH609" s="278"/>
      <c r="BI609" s="278"/>
      <c r="BJ609" s="278"/>
      <c r="BK609" s="278"/>
      <c r="BL609" s="278"/>
      <c r="BM609" s="278"/>
    </row>
    <row r="610" spans="1:65" ht="13.5" customHeight="1">
      <c r="A610" s="278"/>
      <c r="B610" s="278"/>
      <c r="C610" s="279"/>
      <c r="D610" s="278"/>
      <c r="E610" s="278"/>
      <c r="F610" s="278"/>
      <c r="G610" s="278"/>
      <c r="H610" s="278"/>
      <c r="I610" s="278"/>
      <c r="J610" s="278"/>
      <c r="K610" s="278"/>
      <c r="L610" s="278"/>
      <c r="M610" s="278"/>
      <c r="N610" s="278"/>
      <c r="O610" s="278"/>
      <c r="P610" s="278"/>
      <c r="Q610" s="278"/>
      <c r="R610" s="278"/>
      <c r="S610" s="278"/>
      <c r="T610" s="278"/>
      <c r="U610" s="278"/>
      <c r="V610" s="278"/>
      <c r="W610" s="278"/>
      <c r="X610" s="278"/>
      <c r="Y610" s="278"/>
      <c r="Z610" s="278"/>
      <c r="AA610" s="278"/>
      <c r="AB610" s="278"/>
      <c r="AC610" s="278"/>
      <c r="AD610" s="278"/>
      <c r="AE610" s="278"/>
      <c r="AF610" s="278"/>
      <c r="AG610" s="278"/>
      <c r="AH610" s="278"/>
      <c r="AI610" s="278"/>
      <c r="AJ610" s="278"/>
      <c r="AK610" s="278"/>
      <c r="AL610" s="278"/>
      <c r="AM610" s="278"/>
      <c r="AN610" s="278"/>
      <c r="AO610" s="278"/>
      <c r="AP610" s="278"/>
      <c r="AQ610" s="278"/>
      <c r="AR610" s="278"/>
      <c r="AS610" s="278"/>
      <c r="AT610" s="278"/>
      <c r="AU610" s="278"/>
      <c r="AV610" s="278"/>
      <c r="AW610" s="278"/>
      <c r="AX610" s="278"/>
      <c r="AY610" s="278"/>
      <c r="AZ610" s="278"/>
      <c r="BA610" s="278"/>
      <c r="BB610" s="278"/>
      <c r="BC610" s="278"/>
      <c r="BD610" s="278"/>
      <c r="BE610" s="278"/>
      <c r="BF610" s="278"/>
      <c r="BG610" s="278"/>
      <c r="BH610" s="278"/>
      <c r="BI610" s="278"/>
      <c r="BJ610" s="278"/>
      <c r="BK610" s="278"/>
      <c r="BL610" s="278"/>
      <c r="BM610" s="278"/>
    </row>
    <row r="611" spans="1:65" ht="13.5" customHeight="1">
      <c r="A611" s="278"/>
      <c r="B611" s="278"/>
      <c r="C611" s="279"/>
      <c r="D611" s="278"/>
      <c r="E611" s="278"/>
      <c r="F611" s="278"/>
      <c r="G611" s="278"/>
      <c r="H611" s="278"/>
      <c r="I611" s="278"/>
      <c r="J611" s="278"/>
      <c r="K611" s="278"/>
      <c r="L611" s="278"/>
      <c r="M611" s="278"/>
      <c r="N611" s="278"/>
      <c r="O611" s="278"/>
      <c r="P611" s="278"/>
      <c r="Q611" s="278"/>
      <c r="R611" s="278"/>
      <c r="S611" s="278"/>
      <c r="T611" s="278"/>
      <c r="U611" s="278"/>
      <c r="V611" s="278"/>
      <c r="W611" s="278"/>
      <c r="X611" s="278"/>
      <c r="Y611" s="278"/>
      <c r="Z611" s="278"/>
      <c r="AA611" s="278"/>
      <c r="AB611" s="278"/>
      <c r="AC611" s="278"/>
      <c r="AD611" s="278"/>
      <c r="AE611" s="278"/>
      <c r="AF611" s="278"/>
      <c r="AG611" s="278"/>
      <c r="AH611" s="278"/>
      <c r="AI611" s="278"/>
      <c r="AJ611" s="278"/>
      <c r="AK611" s="278"/>
      <c r="AL611" s="278"/>
      <c r="AM611" s="278"/>
      <c r="AN611" s="278"/>
      <c r="AO611" s="278"/>
      <c r="AP611" s="278"/>
      <c r="AQ611" s="278"/>
      <c r="AR611" s="278"/>
      <c r="AS611" s="278"/>
      <c r="AT611" s="278"/>
      <c r="AU611" s="278"/>
      <c r="AV611" s="278"/>
      <c r="AW611" s="278"/>
      <c r="AX611" s="278"/>
      <c r="AY611" s="278"/>
      <c r="AZ611" s="278"/>
      <c r="BA611" s="278"/>
      <c r="BB611" s="278"/>
      <c r="BC611" s="278"/>
      <c r="BD611" s="278"/>
      <c r="BE611" s="278"/>
      <c r="BF611" s="278"/>
      <c r="BG611" s="278"/>
      <c r="BH611" s="278"/>
      <c r="BI611" s="278"/>
      <c r="BJ611" s="278"/>
      <c r="BK611" s="278"/>
      <c r="BL611" s="278"/>
      <c r="BM611" s="278"/>
    </row>
    <row r="612" spans="1:65" ht="13.5" customHeight="1">
      <c r="A612" s="278"/>
      <c r="B612" s="278"/>
      <c r="C612" s="279"/>
      <c r="D612" s="278"/>
      <c r="E612" s="278"/>
      <c r="F612" s="278"/>
      <c r="G612" s="278"/>
      <c r="H612" s="278"/>
      <c r="I612" s="278"/>
      <c r="J612" s="278"/>
      <c r="K612" s="278"/>
      <c r="L612" s="278"/>
      <c r="M612" s="278"/>
      <c r="N612" s="278"/>
      <c r="O612" s="278"/>
      <c r="P612" s="278"/>
      <c r="Q612" s="278"/>
      <c r="R612" s="278"/>
      <c r="S612" s="278"/>
      <c r="T612" s="278"/>
      <c r="U612" s="278"/>
      <c r="V612" s="278"/>
      <c r="W612" s="278"/>
      <c r="X612" s="278"/>
      <c r="Y612" s="278"/>
      <c r="Z612" s="278"/>
      <c r="AA612" s="278"/>
      <c r="AB612" s="278"/>
      <c r="AC612" s="278"/>
      <c r="AD612" s="278"/>
      <c r="AE612" s="278"/>
      <c r="AF612" s="278"/>
      <c r="AG612" s="278"/>
      <c r="AH612" s="278"/>
      <c r="AI612" s="278"/>
      <c r="AJ612" s="278"/>
      <c r="AK612" s="278"/>
      <c r="AL612" s="278"/>
      <c r="AM612" s="278"/>
      <c r="AN612" s="278"/>
      <c r="AO612" s="278"/>
      <c r="AP612" s="278"/>
      <c r="AQ612" s="278"/>
      <c r="AR612" s="278"/>
      <c r="AS612" s="278"/>
      <c r="AT612" s="278"/>
      <c r="AU612" s="278"/>
      <c r="AV612" s="278"/>
      <c r="AW612" s="278"/>
      <c r="AX612" s="278"/>
      <c r="AY612" s="278"/>
      <c r="AZ612" s="278"/>
      <c r="BA612" s="278"/>
      <c r="BB612" s="278"/>
      <c r="BC612" s="278"/>
      <c r="BD612" s="278"/>
      <c r="BE612" s="278"/>
      <c r="BF612" s="278"/>
      <c r="BG612" s="278"/>
      <c r="BH612" s="278"/>
      <c r="BI612" s="278"/>
      <c r="BJ612" s="278"/>
      <c r="BK612" s="278"/>
      <c r="BL612" s="278"/>
      <c r="BM612" s="278"/>
    </row>
    <row r="613" spans="1:65" ht="13.5" customHeight="1">
      <c r="A613" s="278"/>
      <c r="B613" s="278"/>
      <c r="C613" s="279"/>
      <c r="D613" s="278"/>
      <c r="E613" s="278"/>
      <c r="F613" s="278"/>
      <c r="G613" s="278"/>
      <c r="H613" s="278"/>
      <c r="I613" s="278"/>
      <c r="J613" s="278"/>
      <c r="K613" s="278"/>
      <c r="L613" s="278"/>
      <c r="M613" s="278"/>
      <c r="N613" s="278"/>
      <c r="O613" s="278"/>
      <c r="P613" s="278"/>
      <c r="Q613" s="278"/>
      <c r="R613" s="278"/>
      <c r="S613" s="278"/>
      <c r="T613" s="278"/>
      <c r="U613" s="278"/>
      <c r="V613" s="278"/>
      <c r="W613" s="278"/>
      <c r="X613" s="278"/>
      <c r="Y613" s="278"/>
      <c r="Z613" s="278"/>
      <c r="AA613" s="278"/>
      <c r="AB613" s="278"/>
      <c r="AC613" s="278"/>
      <c r="AD613" s="278"/>
      <c r="AE613" s="278"/>
      <c r="AF613" s="278"/>
      <c r="AG613" s="278"/>
      <c r="AH613" s="278"/>
      <c r="AI613" s="278"/>
      <c r="AJ613" s="278"/>
      <c r="AK613" s="278"/>
      <c r="AL613" s="278"/>
      <c r="AM613" s="278"/>
      <c r="AN613" s="278"/>
      <c r="AO613" s="278"/>
      <c r="AP613" s="278"/>
      <c r="AQ613" s="278"/>
      <c r="AR613" s="278"/>
      <c r="AS613" s="278"/>
      <c r="AT613" s="278"/>
      <c r="AU613" s="278"/>
      <c r="AV613" s="278"/>
      <c r="AW613" s="278"/>
      <c r="AX613" s="278"/>
      <c r="AY613" s="278"/>
      <c r="AZ613" s="278"/>
      <c r="BA613" s="278"/>
      <c r="BB613" s="278"/>
      <c r="BC613" s="278"/>
      <c r="BD613" s="278"/>
      <c r="BE613" s="278"/>
      <c r="BF613" s="278"/>
      <c r="BG613" s="278"/>
      <c r="BH613" s="278"/>
      <c r="BI613" s="278"/>
      <c r="BJ613" s="278"/>
      <c r="BK613" s="278"/>
      <c r="BL613" s="278"/>
      <c r="BM613" s="278"/>
    </row>
    <row r="614" spans="1:65" ht="13.5" customHeight="1">
      <c r="A614" s="278"/>
      <c r="B614" s="278"/>
      <c r="C614" s="279"/>
      <c r="D614" s="278"/>
      <c r="E614" s="278"/>
      <c r="F614" s="278"/>
      <c r="G614" s="278"/>
      <c r="H614" s="278"/>
      <c r="I614" s="278"/>
      <c r="J614" s="278"/>
      <c r="K614" s="278"/>
      <c r="L614" s="278"/>
      <c r="M614" s="278"/>
      <c r="N614" s="278"/>
      <c r="O614" s="278"/>
      <c r="P614" s="278"/>
      <c r="Q614" s="278"/>
      <c r="R614" s="278"/>
      <c r="S614" s="278"/>
      <c r="T614" s="278"/>
      <c r="U614" s="278"/>
      <c r="V614" s="278"/>
      <c r="W614" s="278"/>
      <c r="X614" s="278"/>
      <c r="Y614" s="278"/>
      <c r="Z614" s="278"/>
      <c r="AA614" s="278"/>
      <c r="AB614" s="278"/>
      <c r="AC614" s="278"/>
      <c r="AD614" s="278"/>
      <c r="AE614" s="278"/>
      <c r="AF614" s="278"/>
      <c r="AG614" s="278"/>
      <c r="AH614" s="278"/>
      <c r="AI614" s="278"/>
      <c r="AJ614" s="278"/>
      <c r="AK614" s="278"/>
      <c r="AL614" s="278"/>
      <c r="AM614" s="278"/>
      <c r="AN614" s="278"/>
      <c r="AO614" s="278"/>
      <c r="AP614" s="278"/>
      <c r="AQ614" s="278"/>
      <c r="AR614" s="278"/>
      <c r="AS614" s="278"/>
      <c r="AT614" s="278"/>
      <c r="AU614" s="278"/>
      <c r="AV614" s="278"/>
      <c r="AW614" s="278"/>
      <c r="AX614" s="278"/>
      <c r="AY614" s="278"/>
      <c r="AZ614" s="278"/>
      <c r="BA614" s="278"/>
      <c r="BB614" s="278"/>
      <c r="BC614" s="278"/>
      <c r="BD614" s="278"/>
      <c r="BE614" s="278"/>
      <c r="BF614" s="278"/>
      <c r="BG614" s="278"/>
      <c r="BH614" s="278"/>
      <c r="BI614" s="278"/>
      <c r="BJ614" s="278"/>
      <c r="BK614" s="278"/>
      <c r="BL614" s="278"/>
      <c r="BM614" s="278"/>
    </row>
    <row r="615" spans="1:65" ht="13.5" customHeight="1">
      <c r="A615" s="278"/>
      <c r="B615" s="278"/>
      <c r="C615" s="279"/>
      <c r="D615" s="278"/>
      <c r="E615" s="278"/>
      <c r="F615" s="278"/>
      <c r="G615" s="278"/>
      <c r="H615" s="278"/>
      <c r="I615" s="278"/>
      <c r="J615" s="278"/>
      <c r="K615" s="278"/>
      <c r="L615" s="278"/>
      <c r="M615" s="278"/>
      <c r="N615" s="278"/>
      <c r="O615" s="278"/>
      <c r="P615" s="278"/>
      <c r="Q615" s="278"/>
      <c r="R615" s="278"/>
      <c r="S615" s="278"/>
      <c r="T615" s="278"/>
      <c r="U615" s="278"/>
      <c r="V615" s="278"/>
      <c r="W615" s="278"/>
      <c r="X615" s="278"/>
      <c r="Y615" s="278"/>
      <c r="Z615" s="278"/>
      <c r="AA615" s="278"/>
      <c r="AB615" s="278"/>
      <c r="AC615" s="278"/>
      <c r="AD615" s="278"/>
      <c r="AE615" s="278"/>
      <c r="AF615" s="278"/>
      <c r="AG615" s="278"/>
      <c r="AH615" s="278"/>
      <c r="AI615" s="278"/>
      <c r="AJ615" s="278"/>
      <c r="AK615" s="278"/>
      <c r="AL615" s="278"/>
      <c r="AM615" s="278"/>
      <c r="AN615" s="278"/>
      <c r="AO615" s="278"/>
      <c r="AP615" s="278"/>
      <c r="AQ615" s="278"/>
      <c r="AR615" s="278"/>
      <c r="AS615" s="278"/>
      <c r="AT615" s="278"/>
      <c r="AU615" s="278"/>
      <c r="AV615" s="278"/>
      <c r="AW615" s="278"/>
      <c r="AX615" s="278"/>
      <c r="AY615" s="278"/>
      <c r="AZ615" s="278"/>
      <c r="BA615" s="278"/>
      <c r="BB615" s="278"/>
      <c r="BC615" s="278"/>
      <c r="BD615" s="278"/>
      <c r="BE615" s="278"/>
      <c r="BF615" s="278"/>
      <c r="BG615" s="278"/>
      <c r="BH615" s="278"/>
      <c r="BI615" s="278"/>
      <c r="BJ615" s="278"/>
      <c r="BK615" s="278"/>
      <c r="BL615" s="278"/>
      <c r="BM615" s="278"/>
    </row>
    <row r="616" spans="1:65" ht="13.5" customHeight="1">
      <c r="A616" s="278"/>
      <c r="B616" s="278"/>
      <c r="C616" s="279"/>
      <c r="D616" s="278"/>
      <c r="E616" s="278"/>
      <c r="F616" s="278"/>
      <c r="G616" s="278"/>
      <c r="H616" s="278"/>
      <c r="I616" s="278"/>
      <c r="J616" s="278"/>
      <c r="K616" s="278"/>
      <c r="L616" s="278"/>
      <c r="M616" s="278"/>
      <c r="N616" s="278"/>
      <c r="O616" s="278"/>
      <c r="P616" s="278"/>
      <c r="Q616" s="278"/>
      <c r="R616" s="278"/>
      <c r="S616" s="278"/>
      <c r="T616" s="278"/>
      <c r="U616" s="278"/>
      <c r="V616" s="278"/>
      <c r="W616" s="278"/>
      <c r="X616" s="278"/>
      <c r="Y616" s="278"/>
      <c r="Z616" s="278"/>
      <c r="AA616" s="278"/>
      <c r="AB616" s="278"/>
      <c r="AC616" s="278"/>
      <c r="AD616" s="278"/>
      <c r="AE616" s="278"/>
      <c r="AF616" s="278"/>
      <c r="AG616" s="278"/>
      <c r="AH616" s="278"/>
      <c r="AI616" s="278"/>
      <c r="AJ616" s="278"/>
      <c r="AK616" s="278"/>
      <c r="AL616" s="278"/>
      <c r="AM616" s="278"/>
      <c r="AN616" s="278"/>
      <c r="AO616" s="278"/>
      <c r="AP616" s="278"/>
      <c r="AQ616" s="278"/>
      <c r="AR616" s="278"/>
      <c r="AS616" s="278"/>
      <c r="AT616" s="278"/>
      <c r="AU616" s="278"/>
      <c r="AV616" s="278"/>
      <c r="AW616" s="278"/>
      <c r="AX616" s="278"/>
      <c r="AY616" s="278"/>
      <c r="AZ616" s="278"/>
      <c r="BA616" s="278"/>
      <c r="BB616" s="278"/>
      <c r="BC616" s="278"/>
      <c r="BD616" s="278"/>
      <c r="BE616" s="278"/>
      <c r="BF616" s="278"/>
      <c r="BG616" s="278"/>
      <c r="BH616" s="278"/>
      <c r="BI616" s="278"/>
      <c r="BJ616" s="278"/>
      <c r="BK616" s="278"/>
      <c r="BL616" s="278"/>
      <c r="BM616" s="278"/>
    </row>
    <row r="617" spans="1:65" ht="13.5" customHeight="1">
      <c r="A617" s="278"/>
      <c r="B617" s="278"/>
      <c r="C617" s="279"/>
      <c r="D617" s="278"/>
      <c r="E617" s="278"/>
      <c r="F617" s="278"/>
      <c r="G617" s="278"/>
      <c r="H617" s="278"/>
      <c r="I617" s="278"/>
      <c r="J617" s="278"/>
      <c r="K617" s="278"/>
      <c r="L617" s="278"/>
      <c r="M617" s="278"/>
      <c r="N617" s="278"/>
      <c r="O617" s="278"/>
      <c r="P617" s="278"/>
      <c r="Q617" s="278"/>
      <c r="R617" s="278"/>
      <c r="S617" s="278"/>
      <c r="T617" s="278"/>
      <c r="U617" s="278"/>
      <c r="V617" s="278"/>
      <c r="W617" s="278"/>
      <c r="X617" s="278"/>
      <c r="Y617" s="278"/>
      <c r="Z617" s="278"/>
      <c r="AA617" s="278"/>
      <c r="AB617" s="278"/>
      <c r="AC617" s="278"/>
      <c r="AD617" s="278"/>
      <c r="AE617" s="278"/>
      <c r="AF617" s="278"/>
      <c r="AG617" s="278"/>
      <c r="AH617" s="278"/>
      <c r="AI617" s="278"/>
      <c r="AJ617" s="278"/>
      <c r="AK617" s="278"/>
      <c r="AL617" s="278"/>
      <c r="AM617" s="278"/>
      <c r="AN617" s="278"/>
      <c r="AO617" s="278"/>
      <c r="AP617" s="278"/>
      <c r="AQ617" s="278"/>
      <c r="AR617" s="278"/>
      <c r="AS617" s="278"/>
      <c r="AT617" s="278"/>
      <c r="AU617" s="278"/>
      <c r="AV617" s="278"/>
      <c r="AW617" s="278"/>
      <c r="AX617" s="278"/>
      <c r="AY617" s="278"/>
      <c r="AZ617" s="278"/>
      <c r="BA617" s="278"/>
      <c r="BB617" s="278"/>
      <c r="BC617" s="278"/>
      <c r="BD617" s="278"/>
      <c r="BE617" s="278"/>
      <c r="BF617" s="278"/>
      <c r="BG617" s="278"/>
      <c r="BH617" s="278"/>
      <c r="BI617" s="278"/>
      <c r="BJ617" s="278"/>
      <c r="BK617" s="278"/>
      <c r="BL617" s="278"/>
      <c r="BM617" s="278"/>
    </row>
    <row r="618" spans="1:65" ht="13.5" customHeight="1">
      <c r="A618" s="278"/>
      <c r="B618" s="278"/>
      <c r="C618" s="279"/>
      <c r="D618" s="278"/>
      <c r="E618" s="278"/>
      <c r="F618" s="278"/>
      <c r="G618" s="278"/>
      <c r="H618" s="278"/>
      <c r="I618" s="278"/>
      <c r="J618" s="278"/>
      <c r="K618" s="278"/>
      <c r="L618" s="278"/>
      <c r="M618" s="278"/>
      <c r="N618" s="278"/>
      <c r="O618" s="278"/>
      <c r="P618" s="278"/>
      <c r="Q618" s="278"/>
      <c r="R618" s="278"/>
      <c r="S618" s="278"/>
      <c r="T618" s="278"/>
      <c r="U618" s="278"/>
      <c r="V618" s="278"/>
      <c r="W618" s="278"/>
      <c r="X618" s="278"/>
      <c r="Y618" s="278"/>
      <c r="Z618" s="278"/>
      <c r="AA618" s="278"/>
      <c r="AB618" s="278"/>
      <c r="AC618" s="278"/>
      <c r="AD618" s="278"/>
      <c r="AE618" s="278"/>
      <c r="AF618" s="278"/>
      <c r="AG618" s="278"/>
      <c r="AH618" s="278"/>
      <c r="AI618" s="278"/>
      <c r="AJ618" s="278"/>
      <c r="AK618" s="278"/>
      <c r="AL618" s="278"/>
      <c r="AM618" s="278"/>
      <c r="AN618" s="278"/>
      <c r="AO618" s="278"/>
      <c r="AP618" s="278"/>
      <c r="AQ618" s="278"/>
      <c r="AR618" s="278"/>
      <c r="AS618" s="278"/>
      <c r="AT618" s="278"/>
      <c r="AU618" s="278"/>
      <c r="AV618" s="278"/>
      <c r="AW618" s="278"/>
      <c r="AX618" s="278"/>
      <c r="AY618" s="278"/>
      <c r="AZ618" s="278"/>
      <c r="BA618" s="278"/>
      <c r="BB618" s="278"/>
      <c r="BC618" s="278"/>
      <c r="BD618" s="278"/>
      <c r="BE618" s="278"/>
      <c r="BF618" s="278"/>
      <c r="BG618" s="278"/>
      <c r="BH618" s="278"/>
      <c r="BI618" s="278"/>
      <c r="BJ618" s="278"/>
      <c r="BK618" s="278"/>
      <c r="BL618" s="278"/>
      <c r="BM618" s="278"/>
    </row>
    <row r="619" spans="1:65" ht="13.5" customHeight="1">
      <c r="A619" s="278"/>
      <c r="B619" s="278"/>
      <c r="C619" s="279"/>
      <c r="D619" s="278"/>
      <c r="E619" s="278"/>
      <c r="F619" s="278"/>
      <c r="G619" s="278"/>
      <c r="H619" s="278"/>
      <c r="I619" s="278"/>
      <c r="J619" s="278"/>
      <c r="K619" s="278"/>
      <c r="L619" s="278"/>
      <c r="M619" s="278"/>
      <c r="N619" s="278"/>
      <c r="O619" s="278"/>
      <c r="P619" s="278"/>
      <c r="Q619" s="278"/>
      <c r="R619" s="278"/>
      <c r="S619" s="278"/>
      <c r="T619" s="278"/>
      <c r="U619" s="278"/>
      <c r="V619" s="278"/>
      <c r="W619" s="278"/>
      <c r="X619" s="278"/>
      <c r="Y619" s="278"/>
      <c r="Z619" s="278"/>
      <c r="AA619" s="278"/>
      <c r="AB619" s="278"/>
      <c r="AC619" s="278"/>
      <c r="AD619" s="278"/>
      <c r="AE619" s="278"/>
      <c r="AF619" s="278"/>
      <c r="AG619" s="278"/>
      <c r="AH619" s="278"/>
      <c r="AI619" s="278"/>
      <c r="AJ619" s="278"/>
      <c r="AK619" s="278"/>
      <c r="AL619" s="278"/>
      <c r="AM619" s="278"/>
      <c r="AN619" s="278"/>
      <c r="AO619" s="278"/>
      <c r="AP619" s="278"/>
      <c r="AQ619" s="278"/>
      <c r="AR619" s="278"/>
      <c r="AS619" s="278"/>
      <c r="AT619" s="278"/>
      <c r="AU619" s="278"/>
      <c r="AV619" s="278"/>
      <c r="AW619" s="278"/>
      <c r="AX619" s="278"/>
      <c r="AY619" s="278"/>
      <c r="AZ619" s="278"/>
      <c r="BA619" s="278"/>
      <c r="BB619" s="278"/>
      <c r="BC619" s="278"/>
      <c r="BD619" s="278"/>
      <c r="BE619" s="278"/>
      <c r="BF619" s="278"/>
      <c r="BG619" s="278"/>
      <c r="BH619" s="278"/>
      <c r="BI619" s="278"/>
      <c r="BJ619" s="278"/>
      <c r="BK619" s="278"/>
      <c r="BL619" s="278"/>
      <c r="BM619" s="278"/>
    </row>
    <row r="620" spans="1:65" ht="13.5" customHeight="1">
      <c r="A620" s="278"/>
      <c r="B620" s="278"/>
      <c r="C620" s="279"/>
      <c r="D620" s="278"/>
      <c r="E620" s="278"/>
      <c r="F620" s="278"/>
      <c r="G620" s="278"/>
      <c r="H620" s="278"/>
      <c r="I620" s="278"/>
      <c r="J620" s="278"/>
      <c r="K620" s="278"/>
      <c r="L620" s="278"/>
      <c r="M620" s="278"/>
      <c r="N620" s="278"/>
      <c r="O620" s="278"/>
      <c r="P620" s="278"/>
      <c r="Q620" s="278"/>
      <c r="R620" s="278"/>
      <c r="S620" s="278"/>
      <c r="T620" s="278"/>
      <c r="U620" s="278"/>
      <c r="V620" s="278"/>
      <c r="W620" s="278"/>
      <c r="X620" s="278"/>
      <c r="Y620" s="278"/>
      <c r="Z620" s="278"/>
      <c r="AA620" s="278"/>
      <c r="AB620" s="278"/>
      <c r="AC620" s="278"/>
      <c r="AD620" s="278"/>
      <c r="AE620" s="278"/>
      <c r="AF620" s="278"/>
      <c r="AG620" s="278"/>
      <c r="AH620" s="278"/>
      <c r="AI620" s="278"/>
      <c r="AJ620" s="278"/>
      <c r="AK620" s="278"/>
      <c r="AL620" s="278"/>
      <c r="AM620" s="278"/>
      <c r="AN620" s="278"/>
      <c r="AO620" s="278"/>
      <c r="AP620" s="278"/>
      <c r="AQ620" s="278"/>
      <c r="AR620" s="278"/>
      <c r="AS620" s="278"/>
      <c r="AT620" s="278"/>
      <c r="AU620" s="278"/>
      <c r="AV620" s="278"/>
      <c r="AW620" s="278"/>
      <c r="AX620" s="278"/>
      <c r="AY620" s="278"/>
      <c r="AZ620" s="278"/>
      <c r="BA620" s="278"/>
      <c r="BB620" s="278"/>
      <c r="BC620" s="278"/>
      <c r="BD620" s="278"/>
      <c r="BE620" s="278"/>
      <c r="BF620" s="278"/>
      <c r="BG620" s="278"/>
      <c r="BH620" s="278"/>
      <c r="BI620" s="278"/>
      <c r="BJ620" s="278"/>
      <c r="BK620" s="278"/>
      <c r="BL620" s="278"/>
      <c r="BM620" s="278"/>
    </row>
    <row r="621" spans="1:65" ht="13.5" customHeight="1">
      <c r="A621" s="278"/>
      <c r="B621" s="278"/>
      <c r="C621" s="279"/>
      <c r="D621" s="278"/>
      <c r="E621" s="278"/>
      <c r="F621" s="278"/>
      <c r="G621" s="278"/>
      <c r="H621" s="278"/>
      <c r="I621" s="278"/>
      <c r="J621" s="278"/>
      <c r="K621" s="278"/>
      <c r="L621" s="278"/>
      <c r="M621" s="278"/>
      <c r="N621" s="278"/>
      <c r="O621" s="278"/>
      <c r="P621" s="278"/>
      <c r="Q621" s="278"/>
      <c r="R621" s="278"/>
      <c r="S621" s="278"/>
      <c r="T621" s="278"/>
      <c r="U621" s="278"/>
      <c r="V621" s="278"/>
      <c r="W621" s="278"/>
      <c r="X621" s="278"/>
      <c r="Y621" s="278"/>
      <c r="Z621" s="278"/>
      <c r="AA621" s="278"/>
      <c r="AB621" s="278"/>
      <c r="AC621" s="278"/>
      <c r="AD621" s="278"/>
      <c r="AE621" s="278"/>
      <c r="AF621" s="278"/>
      <c r="AG621" s="278"/>
      <c r="AH621" s="278"/>
      <c r="AI621" s="278"/>
      <c r="AJ621" s="278"/>
      <c r="AK621" s="278"/>
      <c r="AL621" s="278"/>
      <c r="AM621" s="278"/>
      <c r="AN621" s="278"/>
      <c r="AO621" s="278"/>
      <c r="AP621" s="278"/>
      <c r="AQ621" s="278"/>
      <c r="AR621" s="278"/>
      <c r="AS621" s="278"/>
      <c r="AT621" s="278"/>
      <c r="AU621" s="278"/>
      <c r="AV621" s="278"/>
      <c r="AW621" s="278"/>
      <c r="AX621" s="278"/>
      <c r="AY621" s="278"/>
      <c r="AZ621" s="278"/>
      <c r="BA621" s="278"/>
      <c r="BB621" s="278"/>
      <c r="BC621" s="278"/>
      <c r="BD621" s="278"/>
      <c r="BE621" s="278"/>
      <c r="BF621" s="278"/>
      <c r="BG621" s="278"/>
      <c r="BH621" s="278"/>
      <c r="BI621" s="278"/>
      <c r="BJ621" s="278"/>
      <c r="BK621" s="278"/>
      <c r="BL621" s="278"/>
      <c r="BM621" s="278"/>
    </row>
    <row r="622" spans="1:65" ht="13.5" customHeight="1">
      <c r="A622" s="278"/>
      <c r="B622" s="278"/>
      <c r="C622" s="279"/>
      <c r="D622" s="278"/>
      <c r="E622" s="278"/>
      <c r="F622" s="278"/>
      <c r="G622" s="278"/>
      <c r="H622" s="278"/>
      <c r="I622" s="278"/>
      <c r="J622" s="278"/>
      <c r="K622" s="278"/>
      <c r="L622" s="278"/>
      <c r="M622" s="278"/>
      <c r="N622" s="278"/>
      <c r="O622" s="278"/>
      <c r="P622" s="278"/>
      <c r="Q622" s="278"/>
      <c r="R622" s="278"/>
      <c r="S622" s="278"/>
      <c r="T622" s="278"/>
      <c r="U622" s="278"/>
      <c r="V622" s="278"/>
      <c r="W622" s="278"/>
      <c r="X622" s="278"/>
      <c r="Y622" s="278"/>
      <c r="Z622" s="278"/>
      <c r="AA622" s="278"/>
      <c r="AB622" s="278"/>
      <c r="AC622" s="278"/>
      <c r="AD622" s="278"/>
      <c r="AE622" s="278"/>
      <c r="AF622" s="278"/>
      <c r="AG622" s="278"/>
      <c r="AH622" s="278"/>
      <c r="AI622" s="278"/>
      <c r="AJ622" s="278"/>
      <c r="AK622" s="278"/>
      <c r="AL622" s="278"/>
      <c r="AM622" s="278"/>
      <c r="AN622" s="278"/>
      <c r="AO622" s="278"/>
      <c r="AP622" s="278"/>
      <c r="AQ622" s="278"/>
      <c r="AR622" s="278"/>
      <c r="AS622" s="278"/>
      <c r="AT622" s="278"/>
      <c r="AU622" s="278"/>
      <c r="AV622" s="278"/>
      <c r="AW622" s="278"/>
      <c r="AX622" s="278"/>
      <c r="AY622" s="278"/>
      <c r="AZ622" s="278"/>
      <c r="BA622" s="278"/>
      <c r="BB622" s="278"/>
      <c r="BC622" s="278"/>
      <c r="BD622" s="278"/>
      <c r="BE622" s="278"/>
      <c r="BF622" s="278"/>
      <c r="BG622" s="278"/>
      <c r="BH622" s="278"/>
      <c r="BI622" s="278"/>
      <c r="BJ622" s="278"/>
      <c r="BK622" s="278"/>
      <c r="BL622" s="278"/>
      <c r="BM622" s="278"/>
    </row>
    <row r="623" spans="1:65" ht="13.5" customHeight="1">
      <c r="A623" s="278"/>
      <c r="B623" s="278"/>
      <c r="C623" s="279"/>
      <c r="D623" s="278"/>
      <c r="E623" s="278"/>
      <c r="F623" s="278"/>
      <c r="G623" s="278"/>
      <c r="H623" s="278"/>
      <c r="I623" s="278"/>
      <c r="J623" s="278"/>
      <c r="K623" s="278"/>
      <c r="L623" s="278"/>
      <c r="M623" s="278"/>
      <c r="N623" s="278"/>
      <c r="O623" s="278"/>
      <c r="P623" s="278"/>
      <c r="Q623" s="278"/>
      <c r="R623" s="278"/>
      <c r="S623" s="278"/>
      <c r="T623" s="278"/>
      <c r="U623" s="278"/>
      <c r="V623" s="278"/>
      <c r="W623" s="278"/>
      <c r="X623" s="278"/>
      <c r="Y623" s="278"/>
      <c r="Z623" s="278"/>
      <c r="AA623" s="278"/>
      <c r="AB623" s="278"/>
      <c r="AC623" s="278"/>
      <c r="AD623" s="278"/>
      <c r="AE623" s="278"/>
      <c r="AF623" s="278"/>
      <c r="AG623" s="278"/>
      <c r="AH623" s="278"/>
      <c r="AI623" s="278"/>
      <c r="AJ623" s="278"/>
      <c r="AK623" s="278"/>
      <c r="AL623" s="278"/>
      <c r="AM623" s="278"/>
      <c r="AN623" s="278"/>
      <c r="AO623" s="278"/>
      <c r="AP623" s="278"/>
      <c r="AQ623" s="278"/>
      <c r="AR623" s="278"/>
      <c r="AS623" s="278"/>
      <c r="AT623" s="278"/>
      <c r="AU623" s="278"/>
      <c r="AV623" s="278"/>
      <c r="AW623" s="278"/>
      <c r="AX623" s="278"/>
      <c r="AY623" s="278"/>
      <c r="AZ623" s="278"/>
      <c r="BA623" s="278"/>
      <c r="BB623" s="278"/>
      <c r="BC623" s="278"/>
      <c r="BD623" s="278"/>
      <c r="BE623" s="278"/>
      <c r="BF623" s="278"/>
      <c r="BG623" s="278"/>
      <c r="BH623" s="278"/>
      <c r="BI623" s="278"/>
      <c r="BJ623" s="278"/>
      <c r="BK623" s="278"/>
      <c r="BL623" s="278"/>
      <c r="BM623" s="278"/>
    </row>
    <row r="624" spans="1:65" ht="13.5" customHeight="1">
      <c r="A624" s="278"/>
      <c r="B624" s="278"/>
      <c r="C624" s="279"/>
      <c r="D624" s="278"/>
      <c r="E624" s="278"/>
      <c r="F624" s="278"/>
      <c r="G624" s="278"/>
      <c r="H624" s="278"/>
      <c r="I624" s="278"/>
      <c r="J624" s="278"/>
      <c r="K624" s="278"/>
      <c r="L624" s="278"/>
      <c r="M624" s="278"/>
      <c r="N624" s="278"/>
      <c r="O624" s="278"/>
      <c r="P624" s="278"/>
      <c r="Q624" s="278"/>
      <c r="R624" s="278"/>
      <c r="S624" s="278"/>
      <c r="T624" s="278"/>
      <c r="U624" s="278"/>
      <c r="V624" s="278"/>
      <c r="W624" s="278"/>
      <c r="X624" s="278"/>
      <c r="Y624" s="278"/>
      <c r="Z624" s="278"/>
      <c r="AA624" s="278"/>
      <c r="AB624" s="278"/>
      <c r="AC624" s="278"/>
      <c r="AD624" s="278"/>
      <c r="AE624" s="278"/>
      <c r="AF624" s="278"/>
      <c r="AG624" s="278"/>
      <c r="AH624" s="278"/>
      <c r="AI624" s="278"/>
      <c r="AJ624" s="278"/>
      <c r="AK624" s="278"/>
      <c r="AL624" s="278"/>
      <c r="AM624" s="278"/>
      <c r="AN624" s="278"/>
      <c r="AO624" s="278"/>
      <c r="AP624" s="278"/>
      <c r="AQ624" s="278"/>
      <c r="AR624" s="278"/>
      <c r="AS624" s="278"/>
      <c r="AT624" s="278"/>
      <c r="AU624" s="278"/>
      <c r="AV624" s="278"/>
      <c r="AW624" s="278"/>
      <c r="AX624" s="278"/>
      <c r="AY624" s="278"/>
      <c r="AZ624" s="278"/>
      <c r="BA624" s="278"/>
      <c r="BB624" s="278"/>
      <c r="BC624" s="278"/>
      <c r="BD624" s="278"/>
      <c r="BE624" s="278"/>
      <c r="BF624" s="278"/>
      <c r="BG624" s="278"/>
      <c r="BH624" s="278"/>
      <c r="BI624" s="278"/>
      <c r="BJ624" s="278"/>
      <c r="BK624" s="278"/>
      <c r="BL624" s="278"/>
      <c r="BM624" s="278"/>
    </row>
    <row r="625" spans="1:65" ht="13.5" customHeight="1">
      <c r="A625" s="278"/>
      <c r="B625" s="278"/>
      <c r="C625" s="279"/>
      <c r="D625" s="278"/>
      <c r="E625" s="278"/>
      <c r="F625" s="278"/>
      <c r="G625" s="278"/>
      <c r="H625" s="278"/>
      <c r="I625" s="278"/>
      <c r="J625" s="278"/>
      <c r="K625" s="278"/>
      <c r="L625" s="278"/>
      <c r="M625" s="278"/>
      <c r="N625" s="278"/>
      <c r="O625" s="278"/>
      <c r="P625" s="278"/>
      <c r="Q625" s="278"/>
      <c r="R625" s="278"/>
      <c r="S625" s="278"/>
      <c r="T625" s="278"/>
      <c r="U625" s="278"/>
      <c r="V625" s="278"/>
      <c r="W625" s="278"/>
      <c r="X625" s="278"/>
      <c r="Y625" s="278"/>
      <c r="Z625" s="278"/>
      <c r="AA625" s="278"/>
      <c r="AB625" s="278"/>
      <c r="AC625" s="278"/>
      <c r="AD625" s="278"/>
      <c r="AE625" s="278"/>
      <c r="AF625" s="278"/>
      <c r="AG625" s="278"/>
      <c r="AH625" s="278"/>
      <c r="AI625" s="278"/>
      <c r="AJ625" s="278"/>
      <c r="AK625" s="278"/>
      <c r="AL625" s="278"/>
      <c r="AM625" s="278"/>
      <c r="AN625" s="278"/>
      <c r="AO625" s="278"/>
      <c r="AP625" s="278"/>
      <c r="AQ625" s="278"/>
      <c r="AR625" s="278"/>
      <c r="AS625" s="278"/>
      <c r="AT625" s="278"/>
      <c r="AU625" s="278"/>
      <c r="AV625" s="278"/>
      <c r="AW625" s="278"/>
      <c r="AX625" s="278"/>
      <c r="AY625" s="278"/>
      <c r="AZ625" s="278"/>
      <c r="BA625" s="278"/>
      <c r="BB625" s="278"/>
      <c r="BC625" s="278"/>
      <c r="BD625" s="278"/>
      <c r="BE625" s="278"/>
      <c r="BF625" s="278"/>
      <c r="BG625" s="278"/>
      <c r="BH625" s="278"/>
      <c r="BI625" s="278"/>
      <c r="BJ625" s="278"/>
      <c r="BK625" s="278"/>
      <c r="BL625" s="278"/>
      <c r="BM625" s="278"/>
    </row>
    <row r="626" spans="1:65" ht="13.5" customHeight="1">
      <c r="A626" s="278"/>
      <c r="B626" s="278"/>
      <c r="C626" s="279"/>
      <c r="D626" s="278"/>
      <c r="E626" s="278"/>
      <c r="F626" s="278"/>
      <c r="G626" s="278"/>
      <c r="H626" s="278"/>
      <c r="I626" s="278"/>
      <c r="J626" s="278"/>
      <c r="K626" s="278"/>
      <c r="L626" s="278"/>
      <c r="M626" s="278"/>
      <c r="N626" s="278"/>
      <c r="O626" s="278"/>
      <c r="P626" s="278"/>
      <c r="Q626" s="278"/>
      <c r="R626" s="278"/>
      <c r="S626" s="278"/>
      <c r="T626" s="278"/>
      <c r="U626" s="278"/>
      <c r="V626" s="278"/>
      <c r="W626" s="278"/>
      <c r="X626" s="278"/>
      <c r="Y626" s="278"/>
      <c r="Z626" s="278"/>
      <c r="AA626" s="278"/>
      <c r="AB626" s="278"/>
      <c r="AC626" s="278"/>
      <c r="AD626" s="278"/>
      <c r="AE626" s="278"/>
      <c r="AF626" s="278"/>
      <c r="AG626" s="278"/>
      <c r="AH626" s="278"/>
      <c r="AI626" s="278"/>
      <c r="AJ626" s="278"/>
      <c r="AK626" s="278"/>
      <c r="AL626" s="278"/>
      <c r="AM626" s="278"/>
      <c r="AN626" s="278"/>
      <c r="AO626" s="278"/>
      <c r="AP626" s="278"/>
      <c r="AQ626" s="278"/>
      <c r="AR626" s="278"/>
      <c r="AS626" s="278"/>
      <c r="AT626" s="278"/>
      <c r="AU626" s="278"/>
      <c r="AV626" s="278"/>
      <c r="AW626" s="278"/>
      <c r="AX626" s="278"/>
      <c r="AY626" s="278"/>
      <c r="AZ626" s="278"/>
      <c r="BA626" s="278"/>
      <c r="BB626" s="278"/>
      <c r="BC626" s="278"/>
      <c r="BD626" s="278"/>
      <c r="BE626" s="278"/>
      <c r="BF626" s="278"/>
      <c r="BG626" s="278"/>
      <c r="BH626" s="278"/>
      <c r="BI626" s="278"/>
      <c r="BJ626" s="278"/>
      <c r="BK626" s="278"/>
      <c r="BL626" s="278"/>
      <c r="BM626" s="278"/>
    </row>
    <row r="627" spans="1:65" ht="13.5" customHeight="1">
      <c r="A627" s="278"/>
      <c r="B627" s="278"/>
      <c r="C627" s="279"/>
      <c r="D627" s="278"/>
      <c r="E627" s="278"/>
      <c r="F627" s="278"/>
      <c r="G627" s="278"/>
      <c r="H627" s="278"/>
      <c r="I627" s="278"/>
      <c r="J627" s="278"/>
      <c r="K627" s="278"/>
      <c r="L627" s="278"/>
      <c r="M627" s="278"/>
      <c r="N627" s="278"/>
      <c r="O627" s="278"/>
      <c r="P627" s="278"/>
      <c r="Q627" s="278"/>
      <c r="R627" s="278"/>
      <c r="S627" s="278"/>
      <c r="T627" s="278"/>
      <c r="U627" s="278"/>
      <c r="V627" s="278"/>
      <c r="W627" s="278"/>
      <c r="X627" s="278"/>
      <c r="Y627" s="278"/>
      <c r="Z627" s="278"/>
      <c r="AA627" s="278"/>
      <c r="AB627" s="278"/>
      <c r="AC627" s="278"/>
      <c r="AD627" s="278"/>
      <c r="AE627" s="278"/>
      <c r="AF627" s="278"/>
      <c r="AG627" s="278"/>
      <c r="AH627" s="278"/>
      <c r="AI627" s="278"/>
      <c r="AJ627" s="278"/>
      <c r="AK627" s="278"/>
      <c r="AL627" s="278"/>
      <c r="AM627" s="278"/>
      <c r="AN627" s="278"/>
      <c r="AO627" s="278"/>
      <c r="AP627" s="278"/>
      <c r="AQ627" s="278"/>
      <c r="AR627" s="278"/>
      <c r="AS627" s="278"/>
      <c r="AT627" s="278"/>
      <c r="AU627" s="278"/>
      <c r="AV627" s="278"/>
      <c r="AW627" s="278"/>
      <c r="AX627" s="278"/>
      <c r="AY627" s="278"/>
      <c r="AZ627" s="278"/>
      <c r="BA627" s="278"/>
      <c r="BB627" s="278"/>
      <c r="BC627" s="278"/>
      <c r="BD627" s="278"/>
      <c r="BE627" s="278"/>
      <c r="BF627" s="278"/>
      <c r="BG627" s="278"/>
      <c r="BH627" s="278"/>
      <c r="BI627" s="278"/>
      <c r="BJ627" s="278"/>
      <c r="BK627" s="278"/>
      <c r="BL627" s="278"/>
      <c r="BM627" s="278"/>
    </row>
    <row r="628" spans="1:65" ht="13.5" customHeight="1">
      <c r="A628" s="278"/>
      <c r="B628" s="278"/>
      <c r="C628" s="279"/>
      <c r="D628" s="278"/>
      <c r="E628" s="278"/>
      <c r="F628" s="278"/>
      <c r="G628" s="278"/>
      <c r="H628" s="278"/>
      <c r="I628" s="278"/>
      <c r="J628" s="278"/>
      <c r="K628" s="278"/>
      <c r="L628" s="278"/>
      <c r="M628" s="278"/>
      <c r="N628" s="278"/>
      <c r="O628" s="278"/>
      <c r="P628" s="278"/>
      <c r="Q628" s="278"/>
      <c r="R628" s="278"/>
      <c r="S628" s="278"/>
      <c r="T628" s="278"/>
      <c r="U628" s="278"/>
      <c r="V628" s="278"/>
      <c r="W628" s="278"/>
      <c r="X628" s="278"/>
      <c r="Y628" s="278"/>
      <c r="Z628" s="278"/>
      <c r="AA628" s="278"/>
      <c r="AB628" s="278"/>
      <c r="AC628" s="278"/>
      <c r="AD628" s="278"/>
      <c r="AE628" s="278"/>
      <c r="AF628" s="278"/>
      <c r="AG628" s="278"/>
      <c r="AH628" s="278"/>
      <c r="AI628" s="278"/>
      <c r="AJ628" s="278"/>
      <c r="AK628" s="278"/>
      <c r="AL628" s="278"/>
      <c r="AM628" s="278"/>
      <c r="AN628" s="278"/>
      <c r="AO628" s="278"/>
      <c r="AP628" s="278"/>
      <c r="AQ628" s="278"/>
      <c r="AR628" s="278"/>
      <c r="AS628" s="278"/>
      <c r="AT628" s="278"/>
      <c r="AU628" s="278"/>
      <c r="AV628" s="278"/>
      <c r="AW628" s="278"/>
      <c r="AX628" s="278"/>
      <c r="AY628" s="278"/>
      <c r="AZ628" s="278"/>
      <c r="BA628" s="278"/>
      <c r="BB628" s="278"/>
      <c r="BC628" s="278"/>
      <c r="BD628" s="278"/>
      <c r="BE628" s="278"/>
      <c r="BF628" s="278"/>
      <c r="BG628" s="278"/>
      <c r="BH628" s="278"/>
      <c r="BI628" s="278"/>
      <c r="BJ628" s="278"/>
      <c r="BK628" s="278"/>
      <c r="BL628" s="278"/>
      <c r="BM628" s="278"/>
    </row>
    <row r="629" spans="1:65" ht="13.5" customHeight="1">
      <c r="A629" s="278"/>
      <c r="B629" s="278"/>
      <c r="C629" s="279"/>
      <c r="D629" s="278"/>
      <c r="E629" s="278"/>
      <c r="F629" s="278"/>
      <c r="G629" s="278"/>
      <c r="H629" s="278"/>
      <c r="I629" s="278"/>
      <c r="J629" s="278"/>
      <c r="K629" s="278"/>
      <c r="L629" s="278"/>
      <c r="M629" s="278"/>
      <c r="N629" s="278"/>
      <c r="O629" s="278"/>
      <c r="P629" s="278"/>
      <c r="Q629" s="278"/>
      <c r="R629" s="278"/>
      <c r="S629" s="278"/>
      <c r="T629" s="278"/>
      <c r="U629" s="278"/>
      <c r="V629" s="278"/>
      <c r="W629" s="278"/>
      <c r="X629" s="278"/>
      <c r="Y629" s="278"/>
      <c r="Z629" s="278"/>
      <c r="AA629" s="278"/>
      <c r="AB629" s="278"/>
      <c r="AC629" s="278"/>
      <c r="AD629" s="278"/>
      <c r="AE629" s="278"/>
      <c r="AF629" s="278"/>
      <c r="AG629" s="278"/>
      <c r="AH629" s="278"/>
      <c r="AI629" s="278"/>
      <c r="AJ629" s="278"/>
      <c r="AK629" s="278"/>
      <c r="AL629" s="278"/>
      <c r="AM629" s="278"/>
      <c r="AN629" s="278"/>
      <c r="AO629" s="278"/>
      <c r="AP629" s="278"/>
      <c r="AQ629" s="278"/>
      <c r="AR629" s="278"/>
      <c r="AS629" s="278"/>
      <c r="AT629" s="278"/>
      <c r="AU629" s="278"/>
      <c r="AV629" s="278"/>
      <c r="AW629" s="278"/>
      <c r="AX629" s="278"/>
      <c r="AY629" s="278"/>
      <c r="AZ629" s="278"/>
      <c r="BA629" s="278"/>
      <c r="BB629" s="278"/>
      <c r="BC629" s="278"/>
      <c r="BD629" s="278"/>
      <c r="BE629" s="278"/>
      <c r="BF629" s="278"/>
      <c r="BG629" s="278"/>
      <c r="BH629" s="278"/>
      <c r="BI629" s="278"/>
      <c r="BJ629" s="278"/>
      <c r="BK629" s="278"/>
      <c r="BL629" s="278"/>
      <c r="BM629" s="278"/>
    </row>
    <row r="630" spans="1:65" ht="13.5" customHeight="1">
      <c r="A630" s="278"/>
      <c r="B630" s="278"/>
      <c r="C630" s="279"/>
      <c r="D630" s="278"/>
      <c r="E630" s="278"/>
      <c r="F630" s="278"/>
      <c r="G630" s="278"/>
      <c r="H630" s="278"/>
      <c r="I630" s="278"/>
      <c r="J630" s="278"/>
      <c r="K630" s="278"/>
      <c r="L630" s="278"/>
      <c r="M630" s="278"/>
      <c r="N630" s="278"/>
      <c r="O630" s="278"/>
      <c r="P630" s="278"/>
      <c r="Q630" s="278"/>
      <c r="R630" s="278"/>
      <c r="S630" s="278"/>
      <c r="T630" s="278"/>
      <c r="U630" s="278"/>
      <c r="V630" s="278"/>
      <c r="W630" s="278"/>
      <c r="X630" s="278"/>
      <c r="Y630" s="278"/>
      <c r="Z630" s="278"/>
      <c r="AA630" s="278"/>
      <c r="AB630" s="278"/>
      <c r="AC630" s="278"/>
      <c r="AD630" s="278"/>
      <c r="AE630" s="278"/>
      <c r="AF630" s="278"/>
      <c r="AG630" s="278"/>
      <c r="AH630" s="278"/>
      <c r="AI630" s="278"/>
      <c r="AJ630" s="278"/>
      <c r="AK630" s="278"/>
      <c r="AL630" s="278"/>
      <c r="AM630" s="278"/>
      <c r="AN630" s="278"/>
      <c r="AO630" s="278"/>
      <c r="AP630" s="278"/>
      <c r="AQ630" s="278"/>
      <c r="AR630" s="278"/>
      <c r="AS630" s="278"/>
      <c r="AT630" s="278"/>
      <c r="AU630" s="278"/>
      <c r="AV630" s="278"/>
      <c r="AW630" s="278"/>
      <c r="AX630" s="278"/>
      <c r="AY630" s="278"/>
      <c r="AZ630" s="278"/>
      <c r="BA630" s="278"/>
      <c r="BB630" s="278"/>
      <c r="BC630" s="278"/>
      <c r="BD630" s="278"/>
      <c r="BE630" s="278"/>
      <c r="BF630" s="278"/>
      <c r="BG630" s="278"/>
      <c r="BH630" s="278"/>
      <c r="BI630" s="278"/>
      <c r="BJ630" s="278"/>
      <c r="BK630" s="278"/>
      <c r="BL630" s="278"/>
      <c r="BM630" s="278"/>
    </row>
    <row r="631" spans="1:65" ht="13.5" customHeight="1">
      <c r="A631" s="278"/>
      <c r="B631" s="278"/>
      <c r="C631" s="279"/>
      <c r="D631" s="278"/>
      <c r="E631" s="278"/>
      <c r="F631" s="278"/>
      <c r="G631" s="278"/>
      <c r="H631" s="278"/>
      <c r="I631" s="278"/>
      <c r="J631" s="278"/>
      <c r="K631" s="278"/>
      <c r="L631" s="278"/>
      <c r="M631" s="278"/>
      <c r="N631" s="278"/>
      <c r="O631" s="278"/>
      <c r="P631" s="278"/>
      <c r="Q631" s="278"/>
      <c r="R631" s="278"/>
      <c r="S631" s="278"/>
      <c r="T631" s="278"/>
      <c r="U631" s="278"/>
      <c r="V631" s="278"/>
      <c r="W631" s="278"/>
      <c r="X631" s="278"/>
      <c r="Y631" s="278"/>
      <c r="Z631" s="278"/>
      <c r="AA631" s="278"/>
      <c r="AB631" s="278"/>
      <c r="AC631" s="278"/>
      <c r="AD631" s="278"/>
      <c r="AE631" s="278"/>
      <c r="AF631" s="278"/>
      <c r="AG631" s="278"/>
      <c r="AH631" s="278"/>
      <c r="AI631" s="278"/>
      <c r="AJ631" s="278"/>
      <c r="AK631" s="278"/>
      <c r="AL631" s="278"/>
      <c r="AM631" s="278"/>
      <c r="AN631" s="278"/>
      <c r="AO631" s="278"/>
      <c r="AP631" s="278"/>
      <c r="AQ631" s="278"/>
      <c r="AR631" s="278"/>
      <c r="AS631" s="278"/>
      <c r="AT631" s="278"/>
      <c r="AU631" s="278"/>
      <c r="AV631" s="278"/>
      <c r="AW631" s="278"/>
      <c r="AX631" s="278"/>
      <c r="AY631" s="278"/>
      <c r="AZ631" s="278"/>
      <c r="BA631" s="278"/>
      <c r="BB631" s="278"/>
      <c r="BC631" s="278"/>
      <c r="BD631" s="278"/>
      <c r="BE631" s="278"/>
      <c r="BF631" s="278"/>
      <c r="BG631" s="278"/>
      <c r="BH631" s="278"/>
      <c r="BI631" s="278"/>
      <c r="BJ631" s="278"/>
      <c r="BK631" s="278"/>
      <c r="BL631" s="278"/>
      <c r="BM631" s="278"/>
    </row>
    <row r="632" spans="1:65" ht="13.5" customHeight="1">
      <c r="A632" s="278"/>
      <c r="B632" s="278"/>
      <c r="C632" s="279"/>
      <c r="D632" s="278"/>
      <c r="E632" s="278"/>
      <c r="F632" s="278"/>
      <c r="G632" s="278"/>
      <c r="H632" s="278"/>
      <c r="I632" s="278"/>
      <c r="J632" s="278"/>
      <c r="K632" s="278"/>
      <c r="L632" s="278"/>
      <c r="M632" s="278"/>
      <c r="N632" s="278"/>
      <c r="O632" s="278"/>
      <c r="P632" s="278"/>
      <c r="Q632" s="278"/>
      <c r="R632" s="278"/>
      <c r="S632" s="278"/>
      <c r="T632" s="278"/>
      <c r="U632" s="278"/>
      <c r="V632" s="278"/>
      <c r="W632" s="278"/>
      <c r="X632" s="278"/>
      <c r="Y632" s="278"/>
      <c r="Z632" s="278"/>
      <c r="AA632" s="278"/>
      <c r="AB632" s="278"/>
      <c r="AC632" s="278"/>
      <c r="AD632" s="278"/>
      <c r="AE632" s="278"/>
      <c r="AF632" s="278"/>
      <c r="AG632" s="278"/>
      <c r="AH632" s="278"/>
      <c r="AI632" s="278"/>
      <c r="AJ632" s="278"/>
      <c r="AK632" s="278"/>
      <c r="AL632" s="278"/>
      <c r="AM632" s="278"/>
      <c r="AN632" s="278"/>
      <c r="AO632" s="278"/>
      <c r="AP632" s="278"/>
      <c r="AQ632" s="278"/>
      <c r="AR632" s="278"/>
      <c r="AS632" s="278"/>
      <c r="AT632" s="278"/>
      <c r="AU632" s="278"/>
      <c r="AV632" s="278"/>
      <c r="AW632" s="278"/>
      <c r="AX632" s="278"/>
      <c r="AY632" s="278"/>
      <c r="AZ632" s="278"/>
      <c r="BA632" s="278"/>
      <c r="BB632" s="278"/>
      <c r="BC632" s="278"/>
      <c r="BD632" s="278"/>
      <c r="BE632" s="278"/>
      <c r="BF632" s="278"/>
      <c r="BG632" s="278"/>
      <c r="BH632" s="278"/>
      <c r="BI632" s="278"/>
      <c r="BJ632" s="278"/>
      <c r="BK632" s="278"/>
      <c r="BL632" s="278"/>
      <c r="BM632" s="278"/>
    </row>
    <row r="633" spans="1:65" ht="13.5" customHeight="1">
      <c r="A633" s="278"/>
      <c r="B633" s="278"/>
      <c r="C633" s="279"/>
      <c r="D633" s="278"/>
      <c r="E633" s="278"/>
      <c r="F633" s="278"/>
      <c r="G633" s="278"/>
      <c r="H633" s="278"/>
      <c r="I633" s="278"/>
      <c r="J633" s="278"/>
      <c r="K633" s="278"/>
      <c r="L633" s="278"/>
      <c r="M633" s="278"/>
      <c r="N633" s="278"/>
      <c r="O633" s="278"/>
      <c r="P633" s="278"/>
      <c r="Q633" s="278"/>
      <c r="R633" s="278"/>
      <c r="S633" s="278"/>
      <c r="T633" s="278"/>
      <c r="U633" s="278"/>
      <c r="V633" s="278"/>
      <c r="W633" s="278"/>
      <c r="X633" s="278"/>
      <c r="Y633" s="278"/>
      <c r="Z633" s="278"/>
      <c r="AA633" s="278"/>
      <c r="AB633" s="278"/>
      <c r="AC633" s="278"/>
      <c r="AD633" s="278"/>
      <c r="AE633" s="278"/>
      <c r="AF633" s="278"/>
      <c r="AG633" s="278"/>
      <c r="AH633" s="278"/>
      <c r="AI633" s="278"/>
      <c r="AJ633" s="278"/>
      <c r="AK633" s="278"/>
      <c r="AL633" s="278"/>
      <c r="AM633" s="278"/>
      <c r="AN633" s="278"/>
      <c r="AO633" s="278"/>
      <c r="AP633" s="278"/>
      <c r="AQ633" s="278"/>
      <c r="AR633" s="278"/>
      <c r="AS633" s="278"/>
      <c r="AT633" s="278"/>
      <c r="AU633" s="278"/>
      <c r="AV633" s="278"/>
      <c r="AW633" s="278"/>
      <c r="AX633" s="278"/>
      <c r="AY633" s="278"/>
      <c r="AZ633" s="278"/>
      <c r="BA633" s="278"/>
      <c r="BB633" s="278"/>
      <c r="BC633" s="278"/>
      <c r="BD633" s="278"/>
      <c r="BE633" s="278"/>
      <c r="BF633" s="278"/>
      <c r="BG633" s="278"/>
      <c r="BH633" s="278"/>
      <c r="BI633" s="278"/>
      <c r="BJ633" s="278"/>
      <c r="BK633" s="278"/>
      <c r="BL633" s="278"/>
      <c r="BM633" s="278"/>
    </row>
    <row r="634" spans="1:65" ht="13.5" customHeight="1">
      <c r="A634" s="278"/>
      <c r="B634" s="278"/>
      <c r="C634" s="279"/>
      <c r="D634" s="278"/>
      <c r="E634" s="278"/>
      <c r="F634" s="278"/>
      <c r="G634" s="278"/>
      <c r="H634" s="278"/>
      <c r="I634" s="278"/>
      <c r="J634" s="278"/>
      <c r="K634" s="278"/>
      <c r="L634" s="278"/>
      <c r="M634" s="278"/>
      <c r="N634" s="278"/>
      <c r="O634" s="278"/>
      <c r="P634" s="278"/>
      <c r="Q634" s="278"/>
      <c r="R634" s="278"/>
      <c r="S634" s="278"/>
      <c r="T634" s="278"/>
      <c r="U634" s="278"/>
      <c r="V634" s="278"/>
      <c r="W634" s="278"/>
      <c r="X634" s="278"/>
      <c r="Y634" s="278"/>
      <c r="Z634" s="278"/>
      <c r="AA634" s="278"/>
      <c r="AB634" s="278"/>
      <c r="AC634" s="278"/>
      <c r="AD634" s="278"/>
      <c r="AE634" s="278"/>
      <c r="AF634" s="278"/>
      <c r="AG634" s="278"/>
      <c r="AH634" s="278"/>
      <c r="AI634" s="278"/>
      <c r="AJ634" s="278"/>
      <c r="AK634" s="278"/>
      <c r="AL634" s="278"/>
      <c r="AM634" s="278"/>
      <c r="AN634" s="278"/>
      <c r="AO634" s="278"/>
      <c r="AP634" s="278"/>
      <c r="AQ634" s="278"/>
      <c r="AR634" s="278"/>
      <c r="AS634" s="278"/>
      <c r="AT634" s="278"/>
      <c r="AU634" s="278"/>
      <c r="AV634" s="278"/>
      <c r="AW634" s="278"/>
      <c r="AX634" s="278"/>
      <c r="AY634" s="278"/>
      <c r="AZ634" s="278"/>
      <c r="BA634" s="278"/>
      <c r="BB634" s="278"/>
      <c r="BC634" s="278"/>
      <c r="BD634" s="278"/>
      <c r="BE634" s="278"/>
      <c r="BF634" s="278"/>
      <c r="BG634" s="278"/>
      <c r="BH634" s="278"/>
      <c r="BI634" s="278"/>
      <c r="BJ634" s="278"/>
      <c r="BK634" s="278"/>
      <c r="BL634" s="278"/>
      <c r="BM634" s="278"/>
    </row>
    <row r="635" spans="1:65" ht="13.5" customHeight="1">
      <c r="A635" s="278"/>
      <c r="B635" s="278"/>
      <c r="C635" s="279"/>
      <c r="D635" s="278"/>
      <c r="E635" s="278"/>
      <c r="F635" s="278"/>
      <c r="G635" s="278"/>
      <c r="H635" s="278"/>
      <c r="I635" s="278"/>
      <c r="J635" s="278"/>
      <c r="K635" s="278"/>
      <c r="L635" s="278"/>
      <c r="M635" s="278"/>
      <c r="N635" s="278"/>
      <c r="O635" s="278"/>
      <c r="P635" s="278"/>
      <c r="Q635" s="278"/>
      <c r="R635" s="278"/>
      <c r="S635" s="278"/>
      <c r="T635" s="278"/>
      <c r="U635" s="278"/>
      <c r="V635" s="278"/>
      <c r="W635" s="278"/>
      <c r="X635" s="278"/>
      <c r="Y635" s="278"/>
      <c r="Z635" s="278"/>
      <c r="AA635" s="278"/>
      <c r="AB635" s="278"/>
      <c r="AC635" s="278"/>
      <c r="AD635" s="278"/>
      <c r="AE635" s="278"/>
      <c r="AF635" s="278"/>
      <c r="AG635" s="278"/>
      <c r="AH635" s="278"/>
      <c r="AI635" s="278"/>
      <c r="AJ635" s="278"/>
      <c r="AK635" s="278"/>
      <c r="AL635" s="278"/>
      <c r="AM635" s="278"/>
      <c r="AN635" s="278"/>
      <c r="AO635" s="278"/>
      <c r="AP635" s="278"/>
      <c r="AQ635" s="278"/>
      <c r="AR635" s="278"/>
      <c r="AS635" s="278"/>
      <c r="AT635" s="278"/>
      <c r="AU635" s="278"/>
      <c r="AV635" s="278"/>
      <c r="AW635" s="278"/>
      <c r="AX635" s="278"/>
      <c r="AY635" s="278"/>
      <c r="AZ635" s="278"/>
      <c r="BA635" s="278"/>
      <c r="BB635" s="278"/>
      <c r="BC635" s="278"/>
      <c r="BD635" s="278"/>
      <c r="BE635" s="278"/>
      <c r="BF635" s="278"/>
      <c r="BG635" s="278"/>
      <c r="BH635" s="278"/>
      <c r="BI635" s="278"/>
      <c r="BJ635" s="278"/>
      <c r="BK635" s="278"/>
      <c r="BL635" s="278"/>
      <c r="BM635" s="278"/>
    </row>
    <row r="636" spans="1:65" ht="13.5" customHeight="1">
      <c r="A636" s="278"/>
      <c r="B636" s="278"/>
      <c r="C636" s="279"/>
      <c r="D636" s="278"/>
      <c r="E636" s="278"/>
      <c r="F636" s="278"/>
      <c r="G636" s="278"/>
      <c r="H636" s="278"/>
      <c r="I636" s="278"/>
      <c r="J636" s="278"/>
      <c r="K636" s="278"/>
      <c r="L636" s="278"/>
      <c r="M636" s="278"/>
      <c r="N636" s="278"/>
      <c r="O636" s="278"/>
      <c r="P636" s="278"/>
      <c r="Q636" s="278"/>
      <c r="R636" s="278"/>
      <c r="S636" s="278"/>
      <c r="T636" s="278"/>
      <c r="U636" s="278"/>
      <c r="V636" s="278"/>
      <c r="W636" s="278"/>
      <c r="X636" s="278"/>
      <c r="Y636" s="278"/>
      <c r="Z636" s="278"/>
      <c r="AA636" s="278"/>
      <c r="AB636" s="278"/>
      <c r="AC636" s="278"/>
      <c r="AD636" s="278"/>
      <c r="AE636" s="278"/>
      <c r="AF636" s="278"/>
      <c r="AG636" s="278"/>
      <c r="AH636" s="278"/>
      <c r="AI636" s="278"/>
      <c r="AJ636" s="278"/>
      <c r="AK636" s="278"/>
      <c r="AL636" s="278"/>
      <c r="AM636" s="278"/>
      <c r="AN636" s="278"/>
      <c r="AO636" s="278"/>
      <c r="AP636" s="278"/>
      <c r="AQ636" s="278"/>
      <c r="AR636" s="278"/>
      <c r="AS636" s="278"/>
      <c r="AT636" s="278"/>
      <c r="AU636" s="278"/>
      <c r="AV636" s="278"/>
      <c r="AW636" s="278"/>
      <c r="AX636" s="278"/>
      <c r="AY636" s="278"/>
      <c r="AZ636" s="278"/>
      <c r="BA636" s="278"/>
      <c r="BB636" s="278"/>
      <c r="BC636" s="278"/>
      <c r="BD636" s="278"/>
      <c r="BE636" s="278"/>
      <c r="BF636" s="278"/>
      <c r="BG636" s="278"/>
      <c r="BH636" s="278"/>
      <c r="BI636" s="278"/>
      <c r="BJ636" s="278"/>
      <c r="BK636" s="278"/>
      <c r="BL636" s="278"/>
      <c r="BM636" s="278"/>
    </row>
    <row r="637" spans="1:65" ht="13.5" customHeight="1">
      <c r="A637" s="278"/>
      <c r="B637" s="278"/>
      <c r="C637" s="279"/>
      <c r="D637" s="278"/>
      <c r="E637" s="278"/>
      <c r="F637" s="278"/>
      <c r="G637" s="278"/>
      <c r="H637" s="278"/>
      <c r="I637" s="278"/>
      <c r="J637" s="278"/>
      <c r="K637" s="278"/>
      <c r="L637" s="278"/>
      <c r="M637" s="278"/>
      <c r="N637" s="278"/>
      <c r="O637" s="278"/>
      <c r="P637" s="278"/>
      <c r="Q637" s="278"/>
      <c r="R637" s="278"/>
      <c r="S637" s="278"/>
      <c r="T637" s="278"/>
      <c r="U637" s="278"/>
      <c r="V637" s="278"/>
      <c r="W637" s="278"/>
      <c r="X637" s="278"/>
      <c r="Y637" s="278"/>
      <c r="Z637" s="278"/>
      <c r="AA637" s="278"/>
      <c r="AB637" s="278"/>
      <c r="AC637" s="278"/>
      <c r="AD637" s="278"/>
      <c r="AE637" s="278"/>
      <c r="AF637" s="278"/>
      <c r="AG637" s="278"/>
      <c r="AH637" s="278"/>
      <c r="AI637" s="278"/>
      <c r="AJ637" s="278"/>
      <c r="AK637" s="278"/>
      <c r="AL637" s="278"/>
      <c r="AM637" s="278"/>
      <c r="AN637" s="278"/>
      <c r="AO637" s="278"/>
      <c r="AP637" s="278"/>
      <c r="AQ637" s="278"/>
      <c r="AR637" s="278"/>
      <c r="AS637" s="278"/>
      <c r="AT637" s="278"/>
      <c r="AU637" s="278"/>
      <c r="AV637" s="278"/>
      <c r="AW637" s="278"/>
      <c r="AX637" s="278"/>
      <c r="AY637" s="278"/>
      <c r="AZ637" s="278"/>
      <c r="BA637" s="278"/>
      <c r="BB637" s="278"/>
      <c r="BC637" s="278"/>
      <c r="BD637" s="278"/>
      <c r="BE637" s="278"/>
      <c r="BF637" s="278"/>
      <c r="BG637" s="278"/>
      <c r="BH637" s="278"/>
      <c r="BI637" s="278"/>
      <c r="BJ637" s="278"/>
      <c r="BK637" s="278"/>
      <c r="BL637" s="278"/>
      <c r="BM637" s="278"/>
    </row>
    <row r="638" spans="1:65" ht="13.5" customHeight="1">
      <c r="A638" s="278"/>
      <c r="B638" s="278"/>
      <c r="C638" s="279"/>
      <c r="D638" s="278"/>
      <c r="E638" s="278"/>
      <c r="F638" s="278"/>
      <c r="G638" s="278"/>
      <c r="H638" s="278"/>
      <c r="I638" s="278"/>
      <c r="J638" s="278"/>
      <c r="K638" s="278"/>
      <c r="L638" s="278"/>
      <c r="M638" s="278"/>
      <c r="N638" s="278"/>
      <c r="O638" s="278"/>
      <c r="P638" s="278"/>
      <c r="Q638" s="278"/>
      <c r="R638" s="278"/>
      <c r="S638" s="278"/>
      <c r="T638" s="278"/>
      <c r="U638" s="278"/>
      <c r="V638" s="278"/>
      <c r="W638" s="278"/>
      <c r="X638" s="278"/>
      <c r="Y638" s="278"/>
      <c r="Z638" s="278"/>
      <c r="AA638" s="278"/>
      <c r="AB638" s="278"/>
      <c r="AC638" s="278"/>
      <c r="AD638" s="278"/>
      <c r="AE638" s="278"/>
      <c r="AF638" s="278"/>
      <c r="AG638" s="278"/>
      <c r="AH638" s="278"/>
      <c r="AI638" s="278"/>
      <c r="AJ638" s="278"/>
      <c r="AK638" s="278"/>
      <c r="AL638" s="278"/>
      <c r="AM638" s="278"/>
      <c r="AN638" s="278"/>
      <c r="AO638" s="278"/>
      <c r="AP638" s="278"/>
      <c r="AQ638" s="278"/>
      <c r="AR638" s="278"/>
      <c r="AS638" s="278"/>
      <c r="AT638" s="278"/>
      <c r="AU638" s="278"/>
      <c r="AV638" s="278"/>
      <c r="AW638" s="278"/>
      <c r="AX638" s="278"/>
      <c r="AY638" s="278"/>
      <c r="AZ638" s="278"/>
      <c r="BA638" s="278"/>
      <c r="BB638" s="278"/>
      <c r="BC638" s="278"/>
      <c r="BD638" s="278"/>
      <c r="BE638" s="278"/>
      <c r="BF638" s="278"/>
      <c r="BG638" s="278"/>
      <c r="BH638" s="278"/>
      <c r="BI638" s="278"/>
      <c r="BJ638" s="278"/>
      <c r="BK638" s="278"/>
      <c r="BL638" s="278"/>
      <c r="BM638" s="278"/>
    </row>
    <row r="639" spans="1:65" ht="13.5" customHeight="1">
      <c r="A639" s="278"/>
      <c r="B639" s="278"/>
      <c r="C639" s="279"/>
      <c r="D639" s="278"/>
      <c r="E639" s="278"/>
      <c r="F639" s="278"/>
      <c r="G639" s="278"/>
      <c r="H639" s="278"/>
      <c r="I639" s="278"/>
      <c r="J639" s="278"/>
      <c r="K639" s="278"/>
      <c r="L639" s="278"/>
      <c r="M639" s="278"/>
      <c r="N639" s="278"/>
      <c r="O639" s="278"/>
      <c r="P639" s="278"/>
      <c r="Q639" s="278"/>
      <c r="R639" s="278"/>
      <c r="S639" s="278"/>
      <c r="T639" s="278"/>
      <c r="U639" s="278"/>
      <c r="V639" s="278"/>
      <c r="W639" s="278"/>
      <c r="X639" s="278"/>
      <c r="Y639" s="278"/>
      <c r="Z639" s="278"/>
      <c r="AA639" s="278"/>
      <c r="AB639" s="278"/>
      <c r="AC639" s="278"/>
      <c r="AD639" s="278"/>
      <c r="AE639" s="278"/>
      <c r="AF639" s="278"/>
      <c r="AG639" s="278"/>
      <c r="AH639" s="278"/>
      <c r="AI639" s="278"/>
      <c r="AJ639" s="278"/>
      <c r="AK639" s="278"/>
      <c r="AL639" s="278"/>
      <c r="AM639" s="278"/>
      <c r="AN639" s="278"/>
      <c r="AO639" s="278"/>
      <c r="AP639" s="278"/>
      <c r="AQ639" s="278"/>
      <c r="AR639" s="278"/>
      <c r="AS639" s="278"/>
      <c r="AT639" s="278"/>
      <c r="AU639" s="278"/>
      <c r="AV639" s="278"/>
      <c r="AW639" s="278"/>
      <c r="AX639" s="278"/>
      <c r="AY639" s="278"/>
      <c r="AZ639" s="278"/>
      <c r="BA639" s="278"/>
      <c r="BB639" s="278"/>
      <c r="BC639" s="278"/>
      <c r="BD639" s="278"/>
      <c r="BE639" s="278"/>
      <c r="BF639" s="278"/>
      <c r="BG639" s="278"/>
      <c r="BH639" s="278"/>
      <c r="BI639" s="278"/>
      <c r="BJ639" s="278"/>
      <c r="BK639" s="278"/>
      <c r="BL639" s="278"/>
      <c r="BM639" s="278"/>
    </row>
    <row r="640" spans="1:65" ht="13.5" customHeight="1">
      <c r="A640" s="278"/>
      <c r="B640" s="278"/>
      <c r="C640" s="279"/>
      <c r="D640" s="278"/>
      <c r="E640" s="278"/>
      <c r="F640" s="278"/>
      <c r="G640" s="278"/>
      <c r="H640" s="278"/>
      <c r="I640" s="278"/>
      <c r="J640" s="278"/>
      <c r="K640" s="278"/>
      <c r="L640" s="278"/>
      <c r="M640" s="278"/>
      <c r="N640" s="278"/>
      <c r="O640" s="278"/>
      <c r="P640" s="278"/>
      <c r="Q640" s="278"/>
      <c r="R640" s="278"/>
      <c r="S640" s="278"/>
      <c r="T640" s="278"/>
      <c r="U640" s="278"/>
      <c r="V640" s="278"/>
      <c r="W640" s="278"/>
      <c r="X640" s="278"/>
      <c r="Y640" s="278"/>
      <c r="Z640" s="278"/>
      <c r="AA640" s="278"/>
      <c r="AB640" s="278"/>
      <c r="AC640" s="278"/>
      <c r="AD640" s="278"/>
      <c r="AE640" s="278"/>
      <c r="AF640" s="278"/>
      <c r="AG640" s="278"/>
      <c r="AH640" s="278"/>
      <c r="AI640" s="278"/>
      <c r="AJ640" s="278"/>
      <c r="AK640" s="278"/>
      <c r="AL640" s="278"/>
      <c r="AM640" s="278"/>
      <c r="AN640" s="278"/>
      <c r="AO640" s="278"/>
      <c r="AP640" s="278"/>
      <c r="AQ640" s="278"/>
      <c r="AR640" s="278"/>
      <c r="AS640" s="278"/>
      <c r="AT640" s="278"/>
      <c r="AU640" s="278"/>
      <c r="AV640" s="278"/>
      <c r="AW640" s="278"/>
      <c r="AX640" s="278"/>
      <c r="AY640" s="278"/>
      <c r="AZ640" s="278"/>
      <c r="BA640" s="278"/>
      <c r="BB640" s="278"/>
      <c r="BC640" s="278"/>
      <c r="BD640" s="278"/>
      <c r="BE640" s="278"/>
      <c r="BF640" s="278"/>
      <c r="BG640" s="278"/>
      <c r="BH640" s="278"/>
      <c r="BI640" s="278"/>
      <c r="BJ640" s="278"/>
      <c r="BK640" s="278"/>
      <c r="BL640" s="278"/>
      <c r="BM640" s="278"/>
    </row>
    <row r="641" spans="1:65" ht="13.5" customHeight="1">
      <c r="A641" s="278"/>
      <c r="B641" s="278"/>
      <c r="C641" s="279"/>
      <c r="D641" s="278"/>
      <c r="E641" s="278"/>
      <c r="F641" s="278"/>
      <c r="G641" s="278"/>
      <c r="H641" s="278"/>
      <c r="I641" s="278"/>
      <c r="J641" s="278"/>
      <c r="K641" s="278"/>
      <c r="L641" s="278"/>
      <c r="M641" s="278"/>
      <c r="N641" s="278"/>
      <c r="O641" s="278"/>
      <c r="P641" s="278"/>
      <c r="Q641" s="278"/>
      <c r="R641" s="278"/>
      <c r="S641" s="278"/>
      <c r="T641" s="278"/>
      <c r="U641" s="278"/>
      <c r="V641" s="278"/>
      <c r="W641" s="278"/>
      <c r="X641" s="278"/>
      <c r="Y641" s="278"/>
      <c r="Z641" s="278"/>
      <c r="AA641" s="278"/>
      <c r="AB641" s="278"/>
      <c r="AC641" s="278"/>
      <c r="AD641" s="278"/>
      <c r="AE641" s="278"/>
      <c r="AF641" s="278"/>
      <c r="AG641" s="278"/>
      <c r="AH641" s="278"/>
      <c r="AI641" s="278"/>
      <c r="AJ641" s="278"/>
      <c r="AK641" s="278"/>
      <c r="AL641" s="278"/>
      <c r="AM641" s="278"/>
      <c r="AN641" s="278"/>
      <c r="AO641" s="278"/>
      <c r="AP641" s="278"/>
      <c r="AQ641" s="278"/>
      <c r="AR641" s="278"/>
      <c r="AS641" s="278"/>
      <c r="AT641" s="278"/>
      <c r="AU641" s="278"/>
      <c r="AV641" s="278"/>
      <c r="AW641" s="278"/>
      <c r="AX641" s="278"/>
      <c r="AY641" s="278"/>
      <c r="AZ641" s="278"/>
      <c r="BA641" s="278"/>
      <c r="BB641" s="278"/>
      <c r="BC641" s="278"/>
      <c r="BD641" s="278"/>
      <c r="BE641" s="278"/>
      <c r="BF641" s="278"/>
      <c r="BG641" s="278"/>
      <c r="BH641" s="278"/>
      <c r="BI641" s="278"/>
      <c r="BJ641" s="278"/>
      <c r="BK641" s="278"/>
      <c r="BL641" s="278"/>
      <c r="BM641" s="278"/>
    </row>
    <row r="642" spans="1:65" ht="13.5" customHeight="1">
      <c r="A642" s="278"/>
      <c r="B642" s="278"/>
      <c r="C642" s="279"/>
      <c r="D642" s="278"/>
      <c r="E642" s="278"/>
      <c r="F642" s="278"/>
      <c r="G642" s="278"/>
      <c r="H642" s="278"/>
      <c r="I642" s="278"/>
      <c r="J642" s="278"/>
      <c r="K642" s="278"/>
      <c r="L642" s="278"/>
      <c r="M642" s="278"/>
      <c r="N642" s="278"/>
      <c r="O642" s="278"/>
      <c r="P642" s="278"/>
      <c r="Q642" s="278"/>
      <c r="R642" s="278"/>
      <c r="S642" s="278"/>
      <c r="T642" s="278"/>
      <c r="U642" s="278"/>
      <c r="V642" s="278"/>
      <c r="W642" s="278"/>
      <c r="X642" s="278"/>
      <c r="Y642" s="278"/>
      <c r="Z642" s="278"/>
      <c r="AA642" s="278"/>
      <c r="AB642" s="278"/>
      <c r="AC642" s="278"/>
      <c r="AD642" s="278"/>
      <c r="AE642" s="278"/>
      <c r="AF642" s="278"/>
      <c r="AG642" s="278"/>
      <c r="AH642" s="278"/>
      <c r="AI642" s="278"/>
      <c r="AJ642" s="278"/>
      <c r="AK642" s="278"/>
      <c r="AL642" s="278"/>
      <c r="AM642" s="278"/>
      <c r="AN642" s="278"/>
      <c r="AO642" s="278"/>
      <c r="AP642" s="278"/>
      <c r="AQ642" s="278"/>
      <c r="AR642" s="278"/>
      <c r="AS642" s="278"/>
      <c r="AT642" s="278"/>
      <c r="AU642" s="278"/>
      <c r="AV642" s="278"/>
      <c r="AW642" s="278"/>
      <c r="AX642" s="278"/>
      <c r="AY642" s="278"/>
      <c r="AZ642" s="278"/>
      <c r="BA642" s="278"/>
      <c r="BB642" s="278"/>
      <c r="BC642" s="278"/>
      <c r="BD642" s="278"/>
      <c r="BE642" s="278"/>
      <c r="BF642" s="278"/>
      <c r="BG642" s="278"/>
      <c r="BH642" s="278"/>
      <c r="BI642" s="278"/>
      <c r="BJ642" s="278"/>
      <c r="BK642" s="278"/>
      <c r="BL642" s="278"/>
      <c r="BM642" s="278"/>
    </row>
    <row r="643" spans="1:65" ht="13.5" customHeight="1">
      <c r="A643" s="278"/>
      <c r="B643" s="278"/>
      <c r="C643" s="279"/>
      <c r="D643" s="278"/>
      <c r="E643" s="278"/>
      <c r="F643" s="278"/>
      <c r="G643" s="278"/>
      <c r="H643" s="278"/>
      <c r="I643" s="278"/>
      <c r="J643" s="278"/>
      <c r="K643" s="278"/>
      <c r="L643" s="278"/>
      <c r="M643" s="278"/>
      <c r="N643" s="278"/>
      <c r="O643" s="278"/>
      <c r="P643" s="278"/>
      <c r="Q643" s="278"/>
      <c r="R643" s="278"/>
      <c r="S643" s="278"/>
      <c r="T643" s="278"/>
      <c r="U643" s="278"/>
      <c r="V643" s="278"/>
      <c r="W643" s="278"/>
      <c r="X643" s="278"/>
      <c r="Y643" s="278"/>
      <c r="Z643" s="278"/>
      <c r="AA643" s="278"/>
      <c r="AB643" s="278"/>
      <c r="AC643" s="278"/>
      <c r="AD643" s="278"/>
      <c r="AE643" s="278"/>
      <c r="AF643" s="278"/>
      <c r="AG643" s="278"/>
      <c r="AH643" s="278"/>
      <c r="AI643" s="278"/>
      <c r="AJ643" s="278"/>
      <c r="AK643" s="278"/>
      <c r="AL643" s="278"/>
      <c r="AM643" s="278"/>
      <c r="AN643" s="278"/>
      <c r="AO643" s="278"/>
      <c r="AP643" s="278"/>
      <c r="AQ643" s="278"/>
      <c r="AR643" s="278"/>
      <c r="AS643" s="278"/>
      <c r="AT643" s="278"/>
      <c r="AU643" s="278"/>
      <c r="AV643" s="278"/>
      <c r="AW643" s="278"/>
      <c r="AX643" s="278"/>
      <c r="AY643" s="278"/>
      <c r="AZ643" s="278"/>
      <c r="BA643" s="278"/>
      <c r="BB643" s="278"/>
      <c r="BC643" s="278"/>
      <c r="BD643" s="278"/>
      <c r="BE643" s="278"/>
      <c r="BF643" s="278"/>
      <c r="BG643" s="278"/>
      <c r="BH643" s="278"/>
      <c r="BI643" s="278"/>
      <c r="BJ643" s="278"/>
      <c r="BK643" s="278"/>
      <c r="BL643" s="278"/>
      <c r="BM643" s="278"/>
    </row>
    <row r="644" spans="1:65" ht="13.5" customHeight="1">
      <c r="A644" s="278"/>
      <c r="B644" s="278"/>
      <c r="C644" s="279"/>
      <c r="D644" s="278"/>
      <c r="E644" s="278"/>
      <c r="F644" s="278"/>
      <c r="G644" s="278"/>
      <c r="H644" s="278"/>
      <c r="I644" s="278"/>
      <c r="J644" s="278"/>
      <c r="K644" s="278"/>
      <c r="L644" s="278"/>
      <c r="M644" s="278"/>
      <c r="N644" s="278"/>
      <c r="O644" s="278"/>
      <c r="P644" s="278"/>
      <c r="Q644" s="278"/>
      <c r="R644" s="278"/>
      <c r="S644" s="278"/>
      <c r="T644" s="278"/>
      <c r="U644" s="278"/>
      <c r="V644" s="278"/>
      <c r="W644" s="278"/>
      <c r="X644" s="278"/>
      <c r="Y644" s="278"/>
      <c r="Z644" s="278"/>
      <c r="AA644" s="278"/>
      <c r="AB644" s="278"/>
      <c r="AC644" s="278"/>
      <c r="AD644" s="278"/>
      <c r="AE644" s="278"/>
      <c r="AF644" s="278"/>
      <c r="AG644" s="278"/>
      <c r="AH644" s="278"/>
      <c r="AI644" s="278"/>
      <c r="AJ644" s="278"/>
      <c r="AK644" s="278"/>
      <c r="AL644" s="278"/>
      <c r="AM644" s="278"/>
      <c r="AN644" s="278"/>
      <c r="AO644" s="278"/>
      <c r="AP644" s="278"/>
      <c r="AQ644" s="278"/>
      <c r="AR644" s="278"/>
      <c r="AS644" s="278"/>
      <c r="AT644" s="278"/>
      <c r="AU644" s="278"/>
      <c r="AV644" s="278"/>
      <c r="AW644" s="278"/>
      <c r="AX644" s="278"/>
      <c r="AY644" s="278"/>
      <c r="AZ644" s="278"/>
      <c r="BA644" s="278"/>
      <c r="BB644" s="278"/>
      <c r="BC644" s="278"/>
      <c r="BD644" s="278"/>
      <c r="BE644" s="278"/>
      <c r="BF644" s="278"/>
      <c r="BG644" s="278"/>
      <c r="BH644" s="278"/>
      <c r="BI644" s="278"/>
      <c r="BJ644" s="278"/>
      <c r="BK644" s="278"/>
      <c r="BL644" s="278"/>
      <c r="BM644" s="278"/>
    </row>
    <row r="645" spans="1:65" ht="13.5" customHeight="1">
      <c r="A645" s="278"/>
      <c r="B645" s="278"/>
      <c r="C645" s="279"/>
      <c r="D645" s="278"/>
      <c r="E645" s="278"/>
      <c r="F645" s="278"/>
      <c r="G645" s="278"/>
      <c r="H645" s="278"/>
      <c r="I645" s="278"/>
      <c r="J645" s="278"/>
      <c r="K645" s="278"/>
      <c r="L645" s="278"/>
      <c r="M645" s="278"/>
      <c r="N645" s="278"/>
      <c r="O645" s="278"/>
      <c r="P645" s="278"/>
      <c r="Q645" s="278"/>
      <c r="R645" s="278"/>
      <c r="S645" s="278"/>
      <c r="T645" s="278"/>
      <c r="U645" s="278"/>
      <c r="V645" s="278"/>
      <c r="W645" s="278"/>
      <c r="X645" s="278"/>
      <c r="Y645" s="278"/>
      <c r="Z645" s="278"/>
      <c r="AA645" s="278"/>
      <c r="AB645" s="278"/>
      <c r="AC645" s="278"/>
      <c r="AD645" s="278"/>
      <c r="AE645" s="278"/>
      <c r="AF645" s="278"/>
      <c r="AG645" s="278"/>
      <c r="AH645" s="278"/>
      <c r="AI645" s="278"/>
      <c r="AJ645" s="278"/>
      <c r="AK645" s="278"/>
      <c r="AL645" s="278"/>
      <c r="AM645" s="278"/>
      <c r="AN645" s="278"/>
      <c r="AO645" s="278"/>
      <c r="AP645" s="278"/>
      <c r="AQ645" s="278"/>
      <c r="AR645" s="278"/>
      <c r="AS645" s="278"/>
      <c r="AT645" s="278"/>
      <c r="AU645" s="278"/>
      <c r="AV645" s="278"/>
      <c r="AW645" s="278"/>
      <c r="AX645" s="278"/>
      <c r="AY645" s="278"/>
      <c r="AZ645" s="278"/>
      <c r="BA645" s="278"/>
      <c r="BB645" s="278"/>
      <c r="BC645" s="278"/>
      <c r="BD645" s="278"/>
      <c r="BE645" s="278"/>
      <c r="BF645" s="278"/>
      <c r="BG645" s="278"/>
      <c r="BH645" s="278"/>
      <c r="BI645" s="278"/>
      <c r="BJ645" s="278"/>
      <c r="BK645" s="278"/>
      <c r="BL645" s="278"/>
      <c r="BM645" s="278"/>
    </row>
    <row r="646" spans="1:65" ht="13.5" customHeight="1">
      <c r="A646" s="278"/>
      <c r="B646" s="278"/>
      <c r="C646" s="279"/>
      <c r="D646" s="278"/>
      <c r="E646" s="278"/>
      <c r="F646" s="278"/>
      <c r="G646" s="278"/>
      <c r="H646" s="278"/>
      <c r="I646" s="278"/>
      <c r="J646" s="278"/>
      <c r="K646" s="278"/>
      <c r="L646" s="278"/>
      <c r="M646" s="278"/>
      <c r="N646" s="278"/>
      <c r="O646" s="278"/>
      <c r="P646" s="278"/>
      <c r="Q646" s="278"/>
      <c r="R646" s="278"/>
      <c r="S646" s="278"/>
      <c r="T646" s="278"/>
      <c r="U646" s="278"/>
      <c r="V646" s="278"/>
      <c r="W646" s="278"/>
      <c r="X646" s="278"/>
      <c r="Y646" s="278"/>
      <c r="Z646" s="278"/>
      <c r="AA646" s="278"/>
      <c r="AB646" s="278"/>
      <c r="AC646" s="278"/>
      <c r="AD646" s="278"/>
      <c r="AE646" s="278"/>
      <c r="AF646" s="278"/>
      <c r="AG646" s="278"/>
      <c r="AH646" s="278"/>
      <c r="AI646" s="278"/>
      <c r="AJ646" s="278"/>
      <c r="AK646" s="278"/>
      <c r="AL646" s="278"/>
      <c r="AM646" s="278"/>
      <c r="AN646" s="278"/>
      <c r="AO646" s="278"/>
      <c r="AP646" s="278"/>
      <c r="AQ646" s="278"/>
      <c r="AR646" s="278"/>
      <c r="AS646" s="278"/>
      <c r="AT646" s="278"/>
      <c r="AU646" s="278"/>
      <c r="AV646" s="278"/>
      <c r="AW646" s="278"/>
      <c r="AX646" s="278"/>
      <c r="AY646" s="278"/>
      <c r="AZ646" s="278"/>
      <c r="BA646" s="278"/>
      <c r="BB646" s="278"/>
      <c r="BC646" s="278"/>
      <c r="BD646" s="278"/>
      <c r="BE646" s="278"/>
      <c r="BF646" s="278"/>
      <c r="BG646" s="278"/>
      <c r="BH646" s="278"/>
      <c r="BI646" s="278"/>
      <c r="BJ646" s="278"/>
      <c r="BK646" s="278"/>
      <c r="BL646" s="278"/>
      <c r="BM646" s="278"/>
    </row>
    <row r="647" spans="1:65" ht="13.5" customHeight="1">
      <c r="A647" s="278"/>
      <c r="B647" s="278"/>
      <c r="C647" s="279"/>
      <c r="D647" s="278"/>
      <c r="E647" s="278"/>
      <c r="F647" s="278"/>
      <c r="G647" s="278"/>
      <c r="H647" s="278"/>
      <c r="I647" s="278"/>
      <c r="J647" s="278"/>
      <c r="K647" s="278"/>
      <c r="L647" s="278"/>
      <c r="M647" s="278"/>
      <c r="N647" s="278"/>
      <c r="O647" s="278"/>
      <c r="P647" s="278"/>
      <c r="Q647" s="278"/>
      <c r="R647" s="278"/>
      <c r="S647" s="278"/>
      <c r="T647" s="278"/>
      <c r="U647" s="278"/>
      <c r="V647" s="278"/>
      <c r="W647" s="278"/>
      <c r="X647" s="278"/>
      <c r="Y647" s="278"/>
      <c r="Z647" s="278"/>
      <c r="AA647" s="278"/>
      <c r="AB647" s="278"/>
      <c r="AC647" s="278"/>
      <c r="AD647" s="278"/>
      <c r="AE647" s="278"/>
      <c r="AF647" s="278"/>
      <c r="AG647" s="278"/>
      <c r="AH647" s="278"/>
      <c r="AI647" s="278"/>
      <c r="AJ647" s="278"/>
      <c r="AK647" s="278"/>
      <c r="AL647" s="278"/>
      <c r="AM647" s="278"/>
      <c r="AN647" s="278"/>
      <c r="AO647" s="278"/>
      <c r="AP647" s="278"/>
      <c r="AQ647" s="278"/>
      <c r="AR647" s="278"/>
      <c r="AS647" s="278"/>
      <c r="AT647" s="278"/>
      <c r="AU647" s="278"/>
      <c r="AV647" s="278"/>
      <c r="AW647" s="278"/>
      <c r="AX647" s="278"/>
      <c r="AY647" s="278"/>
      <c r="AZ647" s="278"/>
      <c r="BA647" s="278"/>
      <c r="BB647" s="278"/>
      <c r="BC647" s="278"/>
      <c r="BD647" s="278"/>
      <c r="BE647" s="278"/>
      <c r="BF647" s="278"/>
      <c r="BG647" s="278"/>
      <c r="BH647" s="278"/>
      <c r="BI647" s="278"/>
      <c r="BJ647" s="278"/>
      <c r="BK647" s="278"/>
      <c r="BL647" s="278"/>
      <c r="BM647" s="278"/>
    </row>
    <row r="648" spans="1:65" ht="13.5" customHeight="1">
      <c r="A648" s="278"/>
      <c r="B648" s="278"/>
      <c r="C648" s="279"/>
      <c r="D648" s="278"/>
      <c r="E648" s="278"/>
      <c r="F648" s="278"/>
      <c r="G648" s="278"/>
      <c r="H648" s="278"/>
      <c r="I648" s="278"/>
      <c r="J648" s="278"/>
      <c r="K648" s="278"/>
      <c r="L648" s="278"/>
      <c r="M648" s="278"/>
      <c r="N648" s="278"/>
      <c r="O648" s="278"/>
      <c r="P648" s="278"/>
      <c r="Q648" s="278"/>
      <c r="R648" s="278"/>
      <c r="S648" s="278"/>
      <c r="T648" s="278"/>
      <c r="U648" s="278"/>
      <c r="V648" s="278"/>
      <c r="W648" s="278"/>
      <c r="X648" s="278"/>
      <c r="Y648" s="278"/>
      <c r="Z648" s="278"/>
      <c r="AA648" s="278"/>
      <c r="AB648" s="278"/>
      <c r="AC648" s="278"/>
      <c r="AD648" s="278"/>
      <c r="AE648" s="278"/>
      <c r="AF648" s="278"/>
      <c r="AG648" s="278"/>
      <c r="AH648" s="278"/>
      <c r="AI648" s="278"/>
      <c r="AJ648" s="278"/>
      <c r="AK648" s="278"/>
      <c r="AL648" s="278"/>
      <c r="AM648" s="278"/>
      <c r="AN648" s="278"/>
      <c r="AO648" s="278"/>
      <c r="AP648" s="278"/>
      <c r="AQ648" s="278"/>
      <c r="AR648" s="278"/>
      <c r="AS648" s="278"/>
      <c r="AT648" s="278"/>
      <c r="AU648" s="278"/>
      <c r="AV648" s="278"/>
      <c r="AW648" s="278"/>
      <c r="AX648" s="278"/>
      <c r="AY648" s="278"/>
      <c r="AZ648" s="278"/>
      <c r="BA648" s="278"/>
      <c r="BB648" s="278"/>
      <c r="BC648" s="278"/>
      <c r="BD648" s="278"/>
      <c r="BE648" s="278"/>
      <c r="BF648" s="278"/>
      <c r="BG648" s="278"/>
      <c r="BH648" s="278"/>
      <c r="BI648" s="278"/>
      <c r="BJ648" s="278"/>
      <c r="BK648" s="278"/>
      <c r="BL648" s="278"/>
      <c r="BM648" s="278"/>
    </row>
    <row r="649" spans="1:65" ht="13.5" customHeight="1">
      <c r="A649" s="278"/>
      <c r="B649" s="278"/>
      <c r="C649" s="279"/>
      <c r="D649" s="278"/>
      <c r="E649" s="278"/>
      <c r="F649" s="278"/>
      <c r="G649" s="278"/>
      <c r="H649" s="278"/>
      <c r="I649" s="278"/>
      <c r="J649" s="278"/>
      <c r="K649" s="278"/>
      <c r="L649" s="278"/>
      <c r="M649" s="278"/>
      <c r="N649" s="278"/>
      <c r="O649" s="278"/>
      <c r="P649" s="278"/>
      <c r="Q649" s="278"/>
      <c r="R649" s="278"/>
      <c r="S649" s="278"/>
      <c r="T649" s="278"/>
      <c r="U649" s="278"/>
      <c r="V649" s="278"/>
      <c r="W649" s="278"/>
      <c r="X649" s="278"/>
      <c r="Y649" s="278"/>
      <c r="Z649" s="278"/>
      <c r="AA649" s="278"/>
      <c r="AB649" s="278"/>
      <c r="AC649" s="278"/>
      <c r="AD649" s="278"/>
      <c r="AE649" s="278"/>
      <c r="AF649" s="278"/>
      <c r="AG649" s="278"/>
      <c r="AH649" s="278"/>
      <c r="AI649" s="278"/>
      <c r="AJ649" s="278"/>
      <c r="AK649" s="278"/>
      <c r="AL649" s="278"/>
      <c r="AM649" s="278"/>
      <c r="AN649" s="278"/>
      <c r="AO649" s="278"/>
      <c r="AP649" s="278"/>
      <c r="AQ649" s="278"/>
      <c r="AR649" s="278"/>
      <c r="AS649" s="278"/>
      <c r="AT649" s="278"/>
      <c r="AU649" s="278"/>
      <c r="AV649" s="278"/>
      <c r="AW649" s="278"/>
      <c r="AX649" s="278"/>
      <c r="AY649" s="278"/>
      <c r="AZ649" s="278"/>
      <c r="BA649" s="278"/>
      <c r="BB649" s="278"/>
      <c r="BC649" s="278"/>
      <c r="BD649" s="278"/>
      <c r="BE649" s="278"/>
      <c r="BF649" s="278"/>
      <c r="BG649" s="278"/>
      <c r="BH649" s="278"/>
      <c r="BI649" s="278"/>
      <c r="BJ649" s="278"/>
      <c r="BK649" s="278"/>
      <c r="BL649" s="278"/>
      <c r="BM649" s="278"/>
    </row>
    <row r="650" spans="1:65" ht="13.5" customHeight="1">
      <c r="A650" s="278"/>
      <c r="B650" s="278"/>
      <c r="C650" s="279"/>
      <c r="D650" s="278"/>
      <c r="E650" s="278"/>
      <c r="F650" s="278"/>
      <c r="G650" s="278"/>
      <c r="H650" s="278"/>
      <c r="I650" s="278"/>
      <c r="J650" s="278"/>
      <c r="K650" s="278"/>
      <c r="L650" s="278"/>
      <c r="M650" s="278"/>
      <c r="N650" s="278"/>
      <c r="O650" s="278"/>
      <c r="P650" s="278"/>
      <c r="Q650" s="278"/>
      <c r="R650" s="278"/>
      <c r="S650" s="278"/>
      <c r="T650" s="278"/>
      <c r="U650" s="278"/>
      <c r="V650" s="278"/>
      <c r="W650" s="278"/>
      <c r="X650" s="278"/>
      <c r="Y650" s="278"/>
      <c r="Z650" s="278"/>
      <c r="AA650" s="278"/>
      <c r="AB650" s="278"/>
      <c r="AC650" s="278"/>
      <c r="AD650" s="278"/>
      <c r="AE650" s="278"/>
      <c r="AF650" s="278"/>
      <c r="AG650" s="278"/>
      <c r="AH650" s="278"/>
      <c r="AI650" s="278"/>
      <c r="AJ650" s="278"/>
      <c r="AK650" s="278"/>
      <c r="AL650" s="278"/>
      <c r="AM650" s="278"/>
      <c r="AN650" s="278"/>
      <c r="AO650" s="278"/>
      <c r="AP650" s="278"/>
      <c r="AQ650" s="278"/>
      <c r="AR650" s="278"/>
      <c r="AS650" s="278"/>
      <c r="AT650" s="278"/>
      <c r="AU650" s="278"/>
      <c r="AV650" s="278"/>
      <c r="AW650" s="278"/>
      <c r="AX650" s="278"/>
      <c r="AY650" s="278"/>
      <c r="AZ650" s="278"/>
      <c r="BA650" s="278"/>
      <c r="BB650" s="278"/>
      <c r="BC650" s="278"/>
      <c r="BD650" s="278"/>
      <c r="BE650" s="278"/>
      <c r="BF650" s="278"/>
      <c r="BG650" s="278"/>
      <c r="BH650" s="278"/>
      <c r="BI650" s="278"/>
      <c r="BJ650" s="278"/>
      <c r="BK650" s="278"/>
      <c r="BL650" s="278"/>
      <c r="BM650" s="278"/>
    </row>
    <row r="651" spans="1:65" ht="13.5" customHeight="1">
      <c r="A651" s="278"/>
      <c r="B651" s="278"/>
      <c r="C651" s="279"/>
      <c r="D651" s="278"/>
      <c r="E651" s="278"/>
      <c r="F651" s="278"/>
      <c r="G651" s="278"/>
      <c r="H651" s="278"/>
      <c r="I651" s="278"/>
      <c r="J651" s="278"/>
      <c r="K651" s="278"/>
      <c r="L651" s="278"/>
      <c r="M651" s="278"/>
      <c r="N651" s="278"/>
      <c r="O651" s="278"/>
      <c r="P651" s="278"/>
      <c r="Q651" s="278"/>
      <c r="R651" s="278"/>
      <c r="S651" s="278"/>
      <c r="T651" s="278"/>
      <c r="U651" s="278"/>
      <c r="V651" s="278"/>
      <c r="W651" s="278"/>
      <c r="X651" s="278"/>
      <c r="Y651" s="278"/>
      <c r="Z651" s="278"/>
      <c r="AA651" s="278"/>
      <c r="AB651" s="278"/>
      <c r="AC651" s="278"/>
      <c r="AD651" s="278"/>
      <c r="AE651" s="278"/>
      <c r="AF651" s="278"/>
      <c r="AG651" s="278"/>
      <c r="AH651" s="278"/>
      <c r="AI651" s="278"/>
      <c r="AJ651" s="278"/>
      <c r="AK651" s="278"/>
      <c r="AL651" s="278"/>
      <c r="AM651" s="278"/>
      <c r="AN651" s="278"/>
      <c r="AO651" s="278"/>
      <c r="AP651" s="278"/>
      <c r="AQ651" s="278"/>
      <c r="AR651" s="278"/>
      <c r="AS651" s="278"/>
      <c r="AT651" s="278"/>
      <c r="AU651" s="278"/>
      <c r="AV651" s="278"/>
      <c r="AW651" s="278"/>
      <c r="AX651" s="278"/>
      <c r="AY651" s="278"/>
      <c r="AZ651" s="278"/>
      <c r="BA651" s="278"/>
      <c r="BB651" s="278"/>
      <c r="BC651" s="278"/>
      <c r="BD651" s="278"/>
      <c r="BE651" s="278"/>
      <c r="BF651" s="278"/>
      <c r="BG651" s="278"/>
      <c r="BH651" s="278"/>
      <c r="BI651" s="278"/>
      <c r="BJ651" s="278"/>
      <c r="BK651" s="278"/>
      <c r="BL651" s="278"/>
      <c r="BM651" s="278"/>
    </row>
    <row r="652" spans="1:65" ht="13.5" customHeight="1">
      <c r="A652" s="278"/>
      <c r="B652" s="278"/>
      <c r="C652" s="279"/>
      <c r="D652" s="278"/>
      <c r="E652" s="278"/>
      <c r="F652" s="278"/>
      <c r="G652" s="278"/>
      <c r="H652" s="278"/>
      <c r="I652" s="278"/>
      <c r="J652" s="278"/>
      <c r="K652" s="278"/>
      <c r="L652" s="278"/>
      <c r="M652" s="278"/>
      <c r="N652" s="278"/>
      <c r="O652" s="278"/>
      <c r="P652" s="278"/>
      <c r="Q652" s="278"/>
      <c r="R652" s="278"/>
      <c r="S652" s="278"/>
      <c r="T652" s="278"/>
      <c r="U652" s="278"/>
      <c r="V652" s="278"/>
      <c r="W652" s="278"/>
      <c r="X652" s="278"/>
      <c r="Y652" s="278"/>
      <c r="Z652" s="278"/>
      <c r="AA652" s="278"/>
      <c r="AB652" s="278"/>
      <c r="AC652" s="278"/>
      <c r="AD652" s="278"/>
      <c r="AE652" s="278"/>
      <c r="AF652" s="278"/>
      <c r="AG652" s="278"/>
      <c r="AH652" s="278"/>
      <c r="AI652" s="278"/>
      <c r="AJ652" s="278"/>
      <c r="AK652" s="278"/>
      <c r="AL652" s="278"/>
      <c r="AM652" s="278"/>
      <c r="AN652" s="278"/>
      <c r="AO652" s="278"/>
      <c r="AP652" s="278"/>
      <c r="AQ652" s="278"/>
      <c r="AR652" s="278"/>
      <c r="AS652" s="278"/>
      <c r="AT652" s="278"/>
      <c r="AU652" s="278"/>
      <c r="AV652" s="278"/>
      <c r="AW652" s="278"/>
      <c r="AX652" s="278"/>
      <c r="AY652" s="278"/>
      <c r="AZ652" s="278"/>
      <c r="BA652" s="278"/>
      <c r="BB652" s="278"/>
      <c r="BC652" s="278"/>
      <c r="BD652" s="278"/>
      <c r="BE652" s="278"/>
      <c r="BF652" s="278"/>
      <c r="BG652" s="278"/>
      <c r="BH652" s="278"/>
      <c r="BI652" s="278"/>
      <c r="BJ652" s="278"/>
      <c r="BK652" s="278"/>
      <c r="BL652" s="278"/>
      <c r="BM652" s="278"/>
    </row>
    <row r="653" spans="1:65" ht="13.5" customHeight="1">
      <c r="A653" s="278"/>
      <c r="B653" s="278"/>
      <c r="C653" s="279"/>
      <c r="D653" s="278"/>
      <c r="E653" s="278"/>
      <c r="F653" s="278"/>
      <c r="G653" s="278"/>
      <c r="H653" s="278"/>
      <c r="I653" s="278"/>
      <c r="J653" s="278"/>
      <c r="K653" s="278"/>
      <c r="L653" s="278"/>
      <c r="M653" s="278"/>
      <c r="N653" s="278"/>
      <c r="O653" s="278"/>
      <c r="P653" s="278"/>
      <c r="Q653" s="278"/>
      <c r="R653" s="278"/>
      <c r="S653" s="278"/>
      <c r="T653" s="278"/>
      <c r="U653" s="278"/>
      <c r="V653" s="278"/>
      <c r="W653" s="278"/>
      <c r="X653" s="278"/>
      <c r="Y653" s="278"/>
      <c r="Z653" s="278"/>
      <c r="AA653" s="278"/>
      <c r="AB653" s="278"/>
      <c r="AC653" s="278"/>
      <c r="AD653" s="278"/>
      <c r="AE653" s="278"/>
      <c r="AF653" s="278"/>
      <c r="AG653" s="278"/>
      <c r="AH653" s="278"/>
      <c r="AI653" s="278"/>
      <c r="AJ653" s="278"/>
      <c r="AK653" s="278"/>
      <c r="AL653" s="278"/>
      <c r="AM653" s="278"/>
      <c r="AN653" s="278"/>
      <c r="AO653" s="278"/>
      <c r="AP653" s="278"/>
      <c r="AQ653" s="278"/>
      <c r="AR653" s="278"/>
      <c r="AS653" s="278"/>
      <c r="AT653" s="278"/>
      <c r="AU653" s="278"/>
      <c r="AV653" s="278"/>
      <c r="AW653" s="278"/>
      <c r="AX653" s="278"/>
      <c r="AY653" s="278"/>
      <c r="AZ653" s="278"/>
      <c r="BA653" s="278"/>
      <c r="BB653" s="278"/>
      <c r="BC653" s="278"/>
      <c r="BD653" s="278"/>
      <c r="BE653" s="278"/>
      <c r="BF653" s="278"/>
      <c r="BG653" s="278"/>
      <c r="BH653" s="278"/>
      <c r="BI653" s="278"/>
      <c r="BJ653" s="278"/>
      <c r="BK653" s="278"/>
      <c r="BL653" s="278"/>
      <c r="BM653" s="278"/>
    </row>
    <row r="654" spans="1:65" ht="13.5" customHeight="1">
      <c r="A654" s="278"/>
      <c r="B654" s="278"/>
      <c r="C654" s="279"/>
      <c r="D654" s="278"/>
      <c r="E654" s="278"/>
      <c r="F654" s="278"/>
      <c r="G654" s="278"/>
      <c r="H654" s="278"/>
      <c r="I654" s="278"/>
      <c r="J654" s="278"/>
      <c r="K654" s="278"/>
      <c r="L654" s="278"/>
      <c r="M654" s="278"/>
      <c r="N654" s="278"/>
      <c r="O654" s="278"/>
      <c r="P654" s="278"/>
      <c r="Q654" s="278"/>
      <c r="R654" s="278"/>
      <c r="S654" s="278"/>
      <c r="T654" s="278"/>
      <c r="U654" s="278"/>
      <c r="V654" s="278"/>
      <c r="W654" s="278"/>
      <c r="X654" s="278"/>
      <c r="Y654" s="278"/>
      <c r="Z654" s="278"/>
      <c r="AA654" s="278"/>
      <c r="AB654" s="278"/>
      <c r="AC654" s="278"/>
      <c r="AD654" s="278"/>
      <c r="AE654" s="278"/>
      <c r="AF654" s="278"/>
      <c r="AG654" s="278"/>
      <c r="AH654" s="278"/>
      <c r="AI654" s="278"/>
      <c r="AJ654" s="278"/>
      <c r="AK654" s="278"/>
      <c r="AL654" s="278"/>
      <c r="AM654" s="278"/>
      <c r="AN654" s="278"/>
      <c r="AO654" s="278"/>
      <c r="AP654" s="278"/>
      <c r="AQ654" s="278"/>
      <c r="AR654" s="278"/>
      <c r="AS654" s="278"/>
      <c r="AT654" s="278"/>
      <c r="AU654" s="278"/>
      <c r="AV654" s="278"/>
      <c r="AW654" s="278"/>
      <c r="AX654" s="278"/>
      <c r="AY654" s="278"/>
      <c r="AZ654" s="278"/>
      <c r="BA654" s="278"/>
      <c r="BB654" s="278"/>
      <c r="BC654" s="278"/>
      <c r="BD654" s="278"/>
      <c r="BE654" s="278"/>
      <c r="BF654" s="278"/>
      <c r="BG654" s="278"/>
      <c r="BH654" s="278"/>
      <c r="BI654" s="278"/>
      <c r="BJ654" s="278"/>
      <c r="BK654" s="278"/>
      <c r="BL654" s="278"/>
      <c r="BM654" s="278"/>
    </row>
    <row r="655" spans="1:65" ht="13.5" customHeight="1">
      <c r="A655" s="278"/>
      <c r="B655" s="278"/>
      <c r="C655" s="279"/>
      <c r="D655" s="278"/>
      <c r="E655" s="278"/>
      <c r="F655" s="278"/>
      <c r="G655" s="278"/>
      <c r="H655" s="278"/>
      <c r="I655" s="278"/>
      <c r="J655" s="278"/>
      <c r="K655" s="278"/>
      <c r="L655" s="278"/>
      <c r="M655" s="278"/>
      <c r="N655" s="278"/>
      <c r="O655" s="278"/>
      <c r="P655" s="278"/>
      <c r="Q655" s="278"/>
      <c r="R655" s="278"/>
      <c r="S655" s="278"/>
      <c r="T655" s="278"/>
      <c r="U655" s="278"/>
      <c r="V655" s="278"/>
      <c r="W655" s="278"/>
      <c r="X655" s="278"/>
      <c r="Y655" s="278"/>
      <c r="Z655" s="278"/>
      <c r="AA655" s="278"/>
      <c r="AB655" s="278"/>
      <c r="AC655" s="278"/>
      <c r="AD655" s="278"/>
      <c r="AE655" s="278"/>
      <c r="AF655" s="278"/>
      <c r="AG655" s="278"/>
      <c r="AH655" s="278"/>
      <c r="AI655" s="278"/>
      <c r="AJ655" s="278"/>
      <c r="AK655" s="278"/>
      <c r="AL655" s="278"/>
      <c r="AM655" s="278"/>
      <c r="AN655" s="278"/>
      <c r="AO655" s="278"/>
      <c r="AP655" s="278"/>
      <c r="AQ655" s="278"/>
      <c r="AR655" s="278"/>
      <c r="AS655" s="278"/>
      <c r="AT655" s="278"/>
      <c r="AU655" s="278"/>
      <c r="AV655" s="278"/>
      <c r="AW655" s="278"/>
      <c r="AX655" s="278"/>
      <c r="AY655" s="278"/>
      <c r="AZ655" s="278"/>
      <c r="BA655" s="278"/>
      <c r="BB655" s="278"/>
      <c r="BC655" s="278"/>
      <c r="BD655" s="278"/>
      <c r="BE655" s="278"/>
      <c r="BF655" s="278"/>
      <c r="BG655" s="278"/>
      <c r="BH655" s="278"/>
      <c r="BI655" s="278"/>
      <c r="BJ655" s="278"/>
      <c r="BK655" s="278"/>
      <c r="BL655" s="278"/>
      <c r="BM655" s="278"/>
    </row>
    <row r="656" spans="1:65" ht="13.5" customHeight="1">
      <c r="A656" s="278"/>
      <c r="B656" s="278"/>
      <c r="C656" s="279"/>
      <c r="D656" s="278"/>
      <c r="E656" s="278"/>
      <c r="F656" s="278"/>
      <c r="G656" s="278"/>
      <c r="H656" s="278"/>
      <c r="I656" s="278"/>
      <c r="J656" s="278"/>
      <c r="K656" s="278"/>
      <c r="L656" s="278"/>
      <c r="M656" s="278"/>
      <c r="N656" s="278"/>
      <c r="O656" s="278"/>
      <c r="P656" s="278"/>
      <c r="Q656" s="278"/>
      <c r="R656" s="278"/>
      <c r="S656" s="278"/>
      <c r="T656" s="278"/>
      <c r="U656" s="278"/>
      <c r="V656" s="278"/>
      <c r="W656" s="278"/>
      <c r="X656" s="278"/>
      <c r="Y656" s="278"/>
      <c r="Z656" s="278"/>
      <c r="AA656" s="278"/>
      <c r="AB656" s="278"/>
      <c r="AC656" s="278"/>
      <c r="AD656" s="278"/>
      <c r="AE656" s="278"/>
      <c r="AF656" s="278"/>
      <c r="AG656" s="278"/>
      <c r="AH656" s="278"/>
      <c r="AI656" s="278"/>
      <c r="AJ656" s="278"/>
      <c r="AK656" s="278"/>
      <c r="AL656" s="278"/>
      <c r="AM656" s="278"/>
      <c r="AN656" s="278"/>
      <c r="AO656" s="278"/>
      <c r="AP656" s="278"/>
      <c r="AQ656" s="278"/>
      <c r="AR656" s="278"/>
      <c r="AS656" s="278"/>
      <c r="AT656" s="278"/>
      <c r="AU656" s="278"/>
      <c r="AV656" s="278"/>
      <c r="AW656" s="278"/>
      <c r="AX656" s="278"/>
      <c r="AY656" s="278"/>
      <c r="AZ656" s="278"/>
      <c r="BA656" s="278"/>
      <c r="BB656" s="278"/>
      <c r="BC656" s="278"/>
      <c r="BD656" s="278"/>
      <c r="BE656" s="278"/>
      <c r="BF656" s="278"/>
      <c r="BG656" s="278"/>
      <c r="BH656" s="278"/>
      <c r="BI656" s="278"/>
      <c r="BJ656" s="278"/>
      <c r="BK656" s="278"/>
      <c r="BL656" s="278"/>
      <c r="BM656" s="278"/>
    </row>
    <row r="657" spans="1:65" ht="13.5" customHeight="1">
      <c r="A657" s="278"/>
      <c r="B657" s="278"/>
      <c r="C657" s="279"/>
      <c r="D657" s="278"/>
      <c r="E657" s="278"/>
      <c r="F657" s="278"/>
      <c r="G657" s="278"/>
      <c r="H657" s="278"/>
      <c r="I657" s="278"/>
      <c r="J657" s="278"/>
      <c r="K657" s="278"/>
      <c r="L657" s="278"/>
      <c r="M657" s="278"/>
      <c r="N657" s="278"/>
      <c r="O657" s="278"/>
      <c r="P657" s="278"/>
      <c r="Q657" s="278"/>
      <c r="R657" s="278"/>
      <c r="S657" s="278"/>
      <c r="T657" s="278"/>
      <c r="U657" s="278"/>
      <c r="V657" s="278"/>
      <c r="W657" s="278"/>
      <c r="X657" s="278"/>
      <c r="Y657" s="278"/>
      <c r="Z657" s="278"/>
      <c r="AA657" s="278"/>
      <c r="AB657" s="278"/>
      <c r="AC657" s="278"/>
      <c r="AD657" s="278"/>
      <c r="AE657" s="278"/>
      <c r="AF657" s="278"/>
      <c r="AG657" s="278"/>
      <c r="AH657" s="278"/>
      <c r="AI657" s="278"/>
      <c r="AJ657" s="278"/>
      <c r="AK657" s="278"/>
      <c r="AL657" s="278"/>
      <c r="AM657" s="278"/>
      <c r="AN657" s="278"/>
      <c r="AO657" s="278"/>
      <c r="AP657" s="278"/>
      <c r="AQ657" s="278"/>
      <c r="AR657" s="278"/>
      <c r="AS657" s="278"/>
      <c r="AT657" s="278"/>
      <c r="AU657" s="278"/>
      <c r="AV657" s="278"/>
      <c r="AW657" s="278"/>
      <c r="AX657" s="278"/>
      <c r="AY657" s="278"/>
      <c r="AZ657" s="278"/>
      <c r="BA657" s="278"/>
      <c r="BB657" s="278"/>
      <c r="BC657" s="278"/>
      <c r="BD657" s="278"/>
      <c r="BE657" s="278"/>
      <c r="BF657" s="278"/>
      <c r="BG657" s="278"/>
      <c r="BH657" s="278"/>
      <c r="BI657" s="278"/>
      <c r="BJ657" s="278"/>
      <c r="BK657" s="278"/>
      <c r="BL657" s="278"/>
      <c r="BM657" s="278"/>
    </row>
    <row r="658" spans="1:65" ht="13.5" customHeight="1">
      <c r="A658" s="278"/>
      <c r="B658" s="278"/>
      <c r="C658" s="279"/>
      <c r="D658" s="278"/>
      <c r="E658" s="278"/>
      <c r="F658" s="278"/>
      <c r="G658" s="278"/>
      <c r="H658" s="278"/>
      <c r="I658" s="278"/>
      <c r="J658" s="278"/>
      <c r="K658" s="278"/>
      <c r="L658" s="278"/>
      <c r="M658" s="278"/>
      <c r="N658" s="278"/>
      <c r="O658" s="278"/>
      <c r="P658" s="278"/>
      <c r="Q658" s="278"/>
      <c r="R658" s="278"/>
      <c r="S658" s="278"/>
      <c r="T658" s="278"/>
      <c r="U658" s="278"/>
      <c r="V658" s="278"/>
      <c r="W658" s="278"/>
      <c r="X658" s="278"/>
      <c r="Y658" s="278"/>
      <c r="Z658" s="278"/>
      <c r="AA658" s="278"/>
      <c r="AB658" s="278"/>
      <c r="AC658" s="278"/>
      <c r="AD658" s="278"/>
      <c r="AE658" s="278"/>
      <c r="AF658" s="278"/>
      <c r="AG658" s="278"/>
      <c r="AH658" s="278"/>
      <c r="AI658" s="278"/>
      <c r="AJ658" s="278"/>
      <c r="AK658" s="278"/>
      <c r="AL658" s="278"/>
      <c r="AM658" s="278"/>
      <c r="AN658" s="278"/>
      <c r="AO658" s="278"/>
      <c r="AP658" s="278"/>
      <c r="AQ658" s="278"/>
      <c r="AR658" s="278"/>
      <c r="AS658" s="278"/>
      <c r="AT658" s="278"/>
      <c r="AU658" s="278"/>
      <c r="AV658" s="278"/>
      <c r="AW658" s="278"/>
      <c r="AX658" s="278"/>
      <c r="AY658" s="278"/>
      <c r="AZ658" s="278"/>
      <c r="BA658" s="278"/>
      <c r="BB658" s="278"/>
      <c r="BC658" s="278"/>
      <c r="BD658" s="278"/>
      <c r="BE658" s="278"/>
      <c r="BF658" s="278"/>
      <c r="BG658" s="278"/>
      <c r="BH658" s="278"/>
      <c r="BI658" s="278"/>
      <c r="BJ658" s="278"/>
      <c r="BK658" s="278"/>
      <c r="BL658" s="278"/>
      <c r="BM658" s="278"/>
    </row>
    <row r="659" spans="1:65" ht="13.5" customHeight="1">
      <c r="A659" s="278"/>
      <c r="B659" s="278"/>
      <c r="C659" s="279"/>
      <c r="D659" s="278"/>
      <c r="E659" s="278"/>
      <c r="F659" s="278"/>
      <c r="G659" s="278"/>
      <c r="H659" s="278"/>
      <c r="I659" s="278"/>
      <c r="J659" s="278"/>
      <c r="K659" s="278"/>
      <c r="L659" s="278"/>
      <c r="M659" s="278"/>
      <c r="N659" s="278"/>
      <c r="O659" s="278"/>
      <c r="P659" s="278"/>
      <c r="Q659" s="278"/>
      <c r="R659" s="278"/>
      <c r="S659" s="278"/>
      <c r="T659" s="278"/>
      <c r="U659" s="278"/>
      <c r="V659" s="278"/>
      <c r="W659" s="278"/>
      <c r="X659" s="278"/>
      <c r="Y659" s="278"/>
      <c r="Z659" s="278"/>
      <c r="AA659" s="278"/>
      <c r="AB659" s="278"/>
      <c r="AC659" s="278"/>
      <c r="AD659" s="278"/>
      <c r="AE659" s="278"/>
      <c r="AF659" s="278"/>
      <c r="AG659" s="278"/>
      <c r="AH659" s="278"/>
      <c r="AI659" s="278"/>
      <c r="AJ659" s="278"/>
      <c r="AK659" s="278"/>
      <c r="AL659" s="278"/>
      <c r="AM659" s="278"/>
      <c r="AN659" s="278"/>
      <c r="AO659" s="278"/>
      <c r="AP659" s="278"/>
      <c r="AQ659" s="278"/>
      <c r="AR659" s="278"/>
      <c r="AS659" s="278"/>
      <c r="AT659" s="278"/>
      <c r="AU659" s="278"/>
      <c r="AV659" s="278"/>
      <c r="AW659" s="278"/>
      <c r="AX659" s="278"/>
      <c r="AY659" s="278"/>
      <c r="AZ659" s="278"/>
      <c r="BA659" s="278"/>
      <c r="BB659" s="278"/>
      <c r="BC659" s="278"/>
      <c r="BD659" s="278"/>
      <c r="BE659" s="278"/>
      <c r="BF659" s="278"/>
      <c r="BG659" s="278"/>
      <c r="BH659" s="278"/>
      <c r="BI659" s="278"/>
      <c r="BJ659" s="278"/>
      <c r="BK659" s="278"/>
      <c r="BL659" s="278"/>
      <c r="BM659" s="278"/>
    </row>
    <row r="660" spans="1:65" ht="13.5" customHeight="1">
      <c r="A660" s="278"/>
      <c r="B660" s="278"/>
      <c r="C660" s="279"/>
      <c r="D660" s="278"/>
      <c r="E660" s="278"/>
      <c r="F660" s="278"/>
      <c r="G660" s="278"/>
      <c r="H660" s="278"/>
      <c r="I660" s="278"/>
      <c r="J660" s="278"/>
      <c r="K660" s="278"/>
      <c r="L660" s="278"/>
      <c r="M660" s="278"/>
      <c r="N660" s="278"/>
      <c r="O660" s="278"/>
      <c r="P660" s="278"/>
      <c r="Q660" s="278"/>
      <c r="R660" s="278"/>
      <c r="S660" s="278"/>
      <c r="T660" s="278"/>
      <c r="U660" s="278"/>
      <c r="V660" s="278"/>
      <c r="W660" s="278"/>
      <c r="X660" s="278"/>
      <c r="Y660" s="278"/>
      <c r="Z660" s="278"/>
      <c r="AA660" s="278"/>
      <c r="AB660" s="278"/>
      <c r="AC660" s="278"/>
      <c r="AD660" s="278"/>
      <c r="AE660" s="278"/>
      <c r="AF660" s="278"/>
      <c r="AG660" s="278"/>
      <c r="AH660" s="278"/>
      <c r="AI660" s="278"/>
      <c r="AJ660" s="278"/>
      <c r="AK660" s="278"/>
      <c r="AL660" s="278"/>
      <c r="AM660" s="278"/>
      <c r="AN660" s="278"/>
      <c r="AO660" s="278"/>
      <c r="AP660" s="278"/>
      <c r="AQ660" s="278"/>
      <c r="AR660" s="278"/>
      <c r="AS660" s="278"/>
      <c r="AT660" s="278"/>
      <c r="AU660" s="278"/>
      <c r="AV660" s="278"/>
      <c r="AW660" s="278"/>
      <c r="AX660" s="278"/>
      <c r="AY660" s="278"/>
      <c r="AZ660" s="278"/>
      <c r="BA660" s="278"/>
      <c r="BB660" s="278"/>
      <c r="BC660" s="278"/>
      <c r="BD660" s="278"/>
      <c r="BE660" s="278"/>
      <c r="BF660" s="278"/>
      <c r="BG660" s="278"/>
      <c r="BH660" s="278"/>
      <c r="BI660" s="278"/>
      <c r="BJ660" s="278"/>
      <c r="BK660" s="278"/>
      <c r="BL660" s="278"/>
      <c r="BM660" s="278"/>
    </row>
    <row r="661" spans="1:65" ht="13.5" customHeight="1">
      <c r="A661" s="278"/>
      <c r="B661" s="278"/>
      <c r="C661" s="279"/>
      <c r="D661" s="278"/>
      <c r="E661" s="278"/>
      <c r="F661" s="278"/>
      <c r="G661" s="278"/>
      <c r="H661" s="278"/>
      <c r="I661" s="278"/>
      <c r="J661" s="278"/>
      <c r="K661" s="278"/>
      <c r="L661" s="278"/>
      <c r="M661" s="278"/>
      <c r="N661" s="278"/>
      <c r="O661" s="278"/>
      <c r="P661" s="278"/>
      <c r="Q661" s="278"/>
      <c r="R661" s="278"/>
      <c r="S661" s="278"/>
      <c r="T661" s="278"/>
      <c r="U661" s="278"/>
      <c r="V661" s="278"/>
      <c r="W661" s="278"/>
      <c r="X661" s="278"/>
      <c r="Y661" s="278"/>
      <c r="Z661" s="278"/>
      <c r="AA661" s="278"/>
      <c r="AB661" s="278"/>
      <c r="AC661" s="278"/>
      <c r="AD661" s="278"/>
      <c r="AE661" s="278"/>
      <c r="AF661" s="278"/>
      <c r="AG661" s="278"/>
      <c r="AH661" s="278"/>
      <c r="AI661" s="278"/>
      <c r="AJ661" s="278"/>
      <c r="AK661" s="278"/>
      <c r="AL661" s="278"/>
      <c r="AM661" s="278"/>
      <c r="AN661" s="278"/>
      <c r="AO661" s="278"/>
      <c r="AP661" s="278"/>
      <c r="AQ661" s="278"/>
      <c r="AR661" s="278"/>
      <c r="AS661" s="278"/>
      <c r="AT661" s="278"/>
      <c r="AU661" s="278"/>
      <c r="AV661" s="278"/>
      <c r="AW661" s="278"/>
      <c r="AX661" s="278"/>
      <c r="AY661" s="278"/>
      <c r="AZ661" s="278"/>
      <c r="BA661" s="278"/>
      <c r="BB661" s="278"/>
      <c r="BC661" s="278"/>
      <c r="BD661" s="278"/>
      <c r="BE661" s="278"/>
      <c r="BF661" s="278"/>
      <c r="BG661" s="278"/>
      <c r="BH661" s="278"/>
      <c r="BI661" s="278"/>
      <c r="BJ661" s="278"/>
      <c r="BK661" s="278"/>
      <c r="BL661" s="278"/>
      <c r="BM661" s="278"/>
    </row>
    <row r="662" spans="1:65" ht="13.5" customHeight="1">
      <c r="A662" s="278"/>
      <c r="B662" s="278"/>
      <c r="C662" s="279"/>
      <c r="D662" s="278"/>
      <c r="E662" s="278"/>
      <c r="F662" s="278"/>
      <c r="G662" s="278"/>
      <c r="H662" s="278"/>
      <c r="I662" s="278"/>
      <c r="J662" s="278"/>
      <c r="K662" s="278"/>
      <c r="L662" s="278"/>
      <c r="M662" s="278"/>
      <c r="N662" s="278"/>
      <c r="O662" s="278"/>
      <c r="P662" s="278"/>
      <c r="Q662" s="278"/>
      <c r="R662" s="278"/>
      <c r="S662" s="278"/>
      <c r="T662" s="278"/>
      <c r="U662" s="278"/>
      <c r="V662" s="278"/>
      <c r="W662" s="278"/>
      <c r="X662" s="278"/>
      <c r="Y662" s="278"/>
      <c r="Z662" s="278"/>
      <c r="AA662" s="278"/>
      <c r="AB662" s="278"/>
      <c r="AC662" s="278"/>
      <c r="AD662" s="278"/>
      <c r="AE662" s="278"/>
      <c r="AF662" s="278"/>
      <c r="AG662" s="278"/>
      <c r="AH662" s="278"/>
      <c r="AI662" s="278"/>
      <c r="AJ662" s="278"/>
      <c r="AK662" s="278"/>
      <c r="AL662" s="278"/>
      <c r="AM662" s="278"/>
      <c r="AN662" s="278"/>
      <c r="AO662" s="278"/>
      <c r="AP662" s="278"/>
      <c r="AQ662" s="278"/>
      <c r="AR662" s="278"/>
      <c r="AS662" s="278"/>
      <c r="AT662" s="278"/>
      <c r="AU662" s="278"/>
      <c r="AV662" s="278"/>
      <c r="AW662" s="278"/>
      <c r="AX662" s="278"/>
      <c r="AY662" s="278"/>
      <c r="AZ662" s="278"/>
      <c r="BA662" s="278"/>
      <c r="BB662" s="278"/>
      <c r="BC662" s="278"/>
      <c r="BD662" s="278"/>
      <c r="BE662" s="278"/>
      <c r="BF662" s="278"/>
      <c r="BG662" s="278"/>
      <c r="BH662" s="278"/>
      <c r="BI662" s="278"/>
      <c r="BJ662" s="278"/>
      <c r="BK662" s="278"/>
      <c r="BL662" s="278"/>
      <c r="BM662" s="278"/>
    </row>
    <row r="663" spans="1:65" ht="13.5" customHeight="1">
      <c r="A663" s="278"/>
      <c r="B663" s="278"/>
      <c r="C663" s="279"/>
      <c r="D663" s="278"/>
      <c r="E663" s="278"/>
      <c r="F663" s="278"/>
      <c r="G663" s="278"/>
      <c r="H663" s="278"/>
      <c r="I663" s="278"/>
      <c r="J663" s="278"/>
      <c r="K663" s="278"/>
      <c r="L663" s="278"/>
      <c r="M663" s="278"/>
      <c r="N663" s="278"/>
      <c r="O663" s="278"/>
      <c r="P663" s="278"/>
      <c r="Q663" s="278"/>
      <c r="R663" s="278"/>
      <c r="S663" s="278"/>
      <c r="T663" s="278"/>
      <c r="U663" s="278"/>
      <c r="V663" s="278"/>
      <c r="W663" s="278"/>
      <c r="X663" s="278"/>
      <c r="Y663" s="278"/>
      <c r="Z663" s="278"/>
      <c r="AA663" s="278"/>
      <c r="AB663" s="278"/>
      <c r="AC663" s="278"/>
      <c r="AD663" s="278"/>
      <c r="AE663" s="278"/>
      <c r="AF663" s="278"/>
      <c r="AG663" s="278"/>
      <c r="AH663" s="278"/>
      <c r="AI663" s="278"/>
      <c r="AJ663" s="278"/>
      <c r="AK663" s="278"/>
      <c r="AL663" s="278"/>
      <c r="AM663" s="278"/>
      <c r="AN663" s="278"/>
      <c r="AO663" s="278"/>
      <c r="AP663" s="278"/>
      <c r="AQ663" s="278"/>
      <c r="AR663" s="278"/>
      <c r="AS663" s="278"/>
      <c r="AT663" s="278"/>
      <c r="AU663" s="278"/>
      <c r="AV663" s="278"/>
      <c r="AW663" s="278"/>
      <c r="AX663" s="278"/>
      <c r="AY663" s="278"/>
      <c r="AZ663" s="278"/>
      <c r="BA663" s="278"/>
      <c r="BB663" s="278"/>
      <c r="BC663" s="278"/>
      <c r="BD663" s="278"/>
      <c r="BE663" s="278"/>
      <c r="BF663" s="278"/>
      <c r="BG663" s="278"/>
      <c r="BH663" s="278"/>
      <c r="BI663" s="278"/>
      <c r="BJ663" s="278"/>
      <c r="BK663" s="278"/>
      <c r="BL663" s="278"/>
      <c r="BM663" s="278"/>
    </row>
    <row r="664" spans="1:65" ht="13.5" customHeight="1">
      <c r="A664" s="278"/>
      <c r="B664" s="278"/>
      <c r="C664" s="279"/>
      <c r="D664" s="278"/>
      <c r="E664" s="278"/>
      <c r="F664" s="278"/>
      <c r="G664" s="278"/>
      <c r="H664" s="278"/>
      <c r="I664" s="278"/>
      <c r="J664" s="278"/>
      <c r="K664" s="278"/>
      <c r="L664" s="278"/>
      <c r="M664" s="278"/>
      <c r="N664" s="278"/>
      <c r="O664" s="278"/>
      <c r="P664" s="278"/>
      <c r="Q664" s="278"/>
      <c r="R664" s="278"/>
      <c r="S664" s="278"/>
      <c r="T664" s="278"/>
      <c r="U664" s="278"/>
      <c r="V664" s="278"/>
      <c r="W664" s="278"/>
      <c r="X664" s="278"/>
      <c r="Y664" s="278"/>
      <c r="Z664" s="278"/>
      <c r="AA664" s="278"/>
      <c r="AB664" s="278"/>
      <c r="AC664" s="278"/>
      <c r="AD664" s="278"/>
      <c r="AE664" s="278"/>
      <c r="AF664" s="278"/>
      <c r="AG664" s="278"/>
      <c r="AH664" s="278"/>
      <c r="AI664" s="278"/>
      <c r="AJ664" s="278"/>
      <c r="AK664" s="278"/>
      <c r="AL664" s="278"/>
      <c r="AM664" s="278"/>
      <c r="AN664" s="278"/>
      <c r="AO664" s="278"/>
      <c r="AP664" s="278"/>
      <c r="AQ664" s="278"/>
      <c r="AR664" s="278"/>
      <c r="AS664" s="278"/>
      <c r="AT664" s="278"/>
      <c r="AU664" s="278"/>
      <c r="AV664" s="278"/>
      <c r="AW664" s="278"/>
      <c r="AX664" s="278"/>
      <c r="AY664" s="278"/>
      <c r="AZ664" s="278"/>
      <c r="BA664" s="278"/>
      <c r="BB664" s="278"/>
      <c r="BC664" s="278"/>
      <c r="BD664" s="278"/>
      <c r="BE664" s="278"/>
      <c r="BF664" s="278"/>
      <c r="BG664" s="278"/>
      <c r="BH664" s="278"/>
      <c r="BI664" s="278"/>
      <c r="BJ664" s="278"/>
      <c r="BK664" s="278"/>
      <c r="BL664" s="278"/>
      <c r="BM664" s="278"/>
    </row>
    <row r="665" spans="1:65" ht="13.5" customHeight="1">
      <c r="A665" s="278"/>
      <c r="B665" s="278"/>
      <c r="C665" s="279"/>
      <c r="D665" s="278"/>
      <c r="E665" s="278"/>
      <c r="F665" s="278"/>
      <c r="G665" s="278"/>
      <c r="H665" s="278"/>
      <c r="I665" s="278"/>
      <c r="J665" s="278"/>
      <c r="K665" s="278"/>
      <c r="L665" s="278"/>
      <c r="M665" s="278"/>
      <c r="N665" s="278"/>
      <c r="O665" s="278"/>
      <c r="P665" s="278"/>
      <c r="Q665" s="278"/>
      <c r="R665" s="278"/>
      <c r="S665" s="278"/>
      <c r="T665" s="278"/>
      <c r="U665" s="278"/>
      <c r="V665" s="278"/>
      <c r="W665" s="278"/>
      <c r="X665" s="278"/>
      <c r="Y665" s="278"/>
      <c r="Z665" s="278"/>
      <c r="AA665" s="278"/>
      <c r="AB665" s="278"/>
      <c r="AC665" s="278"/>
      <c r="AD665" s="278"/>
      <c r="AE665" s="278"/>
      <c r="AF665" s="278"/>
      <c r="AG665" s="278"/>
      <c r="AH665" s="278"/>
      <c r="AI665" s="278"/>
      <c r="AJ665" s="278"/>
      <c r="AK665" s="278"/>
      <c r="AL665" s="278"/>
      <c r="AM665" s="278"/>
      <c r="AN665" s="278"/>
      <c r="AO665" s="278"/>
      <c r="AP665" s="278"/>
      <c r="AQ665" s="278"/>
      <c r="AR665" s="278"/>
      <c r="AS665" s="278"/>
      <c r="AT665" s="278"/>
      <c r="AU665" s="278"/>
      <c r="AV665" s="278"/>
      <c r="AW665" s="278"/>
      <c r="AX665" s="278"/>
      <c r="AY665" s="278"/>
      <c r="AZ665" s="278"/>
      <c r="BA665" s="278"/>
      <c r="BB665" s="278"/>
      <c r="BC665" s="278"/>
      <c r="BD665" s="278"/>
      <c r="BE665" s="278"/>
      <c r="BF665" s="278"/>
      <c r="BG665" s="278"/>
      <c r="BH665" s="278"/>
      <c r="BI665" s="278"/>
      <c r="BJ665" s="278"/>
      <c r="BK665" s="278"/>
      <c r="BL665" s="278"/>
      <c r="BM665" s="278"/>
    </row>
    <row r="666" spans="1:65" ht="13.5" customHeight="1">
      <c r="A666" s="278"/>
      <c r="B666" s="278"/>
      <c r="C666" s="279"/>
      <c r="D666" s="278"/>
      <c r="E666" s="278"/>
      <c r="F666" s="278"/>
      <c r="G666" s="278"/>
      <c r="H666" s="278"/>
      <c r="I666" s="278"/>
      <c r="J666" s="278"/>
      <c r="K666" s="278"/>
      <c r="L666" s="278"/>
      <c r="M666" s="278"/>
      <c r="N666" s="278"/>
      <c r="O666" s="278"/>
      <c r="P666" s="278"/>
      <c r="Q666" s="278"/>
      <c r="R666" s="278"/>
      <c r="S666" s="278"/>
      <c r="T666" s="278"/>
      <c r="U666" s="278"/>
      <c r="V666" s="278"/>
      <c r="W666" s="278"/>
      <c r="X666" s="278"/>
      <c r="Y666" s="278"/>
      <c r="Z666" s="278"/>
      <c r="AA666" s="278"/>
      <c r="AB666" s="278"/>
      <c r="AC666" s="278"/>
      <c r="AD666" s="278"/>
      <c r="AE666" s="278"/>
      <c r="AF666" s="278"/>
      <c r="AG666" s="278"/>
      <c r="AH666" s="278"/>
      <c r="AI666" s="278"/>
      <c r="AJ666" s="278"/>
      <c r="AK666" s="278"/>
      <c r="AL666" s="278"/>
      <c r="AM666" s="278"/>
      <c r="AN666" s="278"/>
      <c r="AO666" s="278"/>
      <c r="AP666" s="278"/>
      <c r="AQ666" s="278"/>
      <c r="AR666" s="278"/>
      <c r="AS666" s="278"/>
      <c r="AT666" s="278"/>
      <c r="AU666" s="278"/>
      <c r="AV666" s="278"/>
      <c r="AW666" s="278"/>
      <c r="AX666" s="278"/>
      <c r="AY666" s="278"/>
      <c r="AZ666" s="278"/>
      <c r="BA666" s="278"/>
      <c r="BB666" s="278"/>
      <c r="BC666" s="278"/>
      <c r="BD666" s="278"/>
      <c r="BE666" s="278"/>
      <c r="BF666" s="278"/>
      <c r="BG666" s="278"/>
      <c r="BH666" s="278"/>
      <c r="BI666" s="278"/>
      <c r="BJ666" s="278"/>
      <c r="BK666" s="278"/>
      <c r="BL666" s="278"/>
      <c r="BM666" s="278"/>
    </row>
    <row r="667" spans="1:65" ht="13.5" customHeight="1">
      <c r="A667" s="278"/>
      <c r="B667" s="278"/>
      <c r="C667" s="279"/>
      <c r="D667" s="278"/>
      <c r="E667" s="278"/>
      <c r="F667" s="278"/>
      <c r="G667" s="278"/>
      <c r="H667" s="278"/>
      <c r="I667" s="278"/>
      <c r="J667" s="278"/>
      <c r="K667" s="278"/>
      <c r="L667" s="278"/>
      <c r="M667" s="278"/>
      <c r="N667" s="278"/>
      <c r="O667" s="278"/>
      <c r="P667" s="278"/>
      <c r="Q667" s="278"/>
      <c r="R667" s="278"/>
      <c r="S667" s="278"/>
      <c r="T667" s="278"/>
      <c r="U667" s="278"/>
      <c r="V667" s="278"/>
      <c r="W667" s="278"/>
      <c r="X667" s="278"/>
      <c r="Y667" s="278"/>
      <c r="Z667" s="278"/>
      <c r="AA667" s="278"/>
      <c r="AB667" s="278"/>
      <c r="AC667" s="278"/>
      <c r="AD667" s="278"/>
      <c r="AE667" s="278"/>
      <c r="AF667" s="278"/>
      <c r="AG667" s="278"/>
      <c r="AH667" s="278"/>
      <c r="AI667" s="278"/>
      <c r="AJ667" s="278"/>
      <c r="AK667" s="278"/>
      <c r="AL667" s="278"/>
      <c r="AM667" s="278"/>
      <c r="AN667" s="278"/>
      <c r="AO667" s="278"/>
      <c r="AP667" s="278"/>
      <c r="AQ667" s="278"/>
      <c r="AR667" s="278"/>
      <c r="AS667" s="278"/>
      <c r="AT667" s="278"/>
      <c r="AU667" s="278"/>
      <c r="AV667" s="278"/>
      <c r="AW667" s="278"/>
      <c r="AX667" s="278"/>
      <c r="AY667" s="278"/>
      <c r="AZ667" s="278"/>
      <c r="BA667" s="278"/>
      <c r="BB667" s="278"/>
      <c r="BC667" s="278"/>
      <c r="BD667" s="278"/>
      <c r="BE667" s="278"/>
      <c r="BF667" s="278"/>
      <c r="BG667" s="278"/>
      <c r="BH667" s="278"/>
      <c r="BI667" s="278"/>
      <c r="BJ667" s="278"/>
      <c r="BK667" s="278"/>
      <c r="BL667" s="278"/>
      <c r="BM667" s="278"/>
    </row>
    <row r="668" spans="1:65" ht="13.5" customHeight="1">
      <c r="A668" s="278"/>
      <c r="B668" s="278"/>
      <c r="C668" s="279"/>
      <c r="D668" s="278"/>
      <c r="E668" s="278"/>
      <c r="F668" s="278"/>
      <c r="G668" s="278"/>
      <c r="H668" s="278"/>
      <c r="I668" s="278"/>
      <c r="J668" s="278"/>
      <c r="K668" s="278"/>
      <c r="L668" s="278"/>
      <c r="M668" s="278"/>
      <c r="N668" s="278"/>
      <c r="O668" s="278"/>
      <c r="P668" s="278"/>
      <c r="Q668" s="278"/>
      <c r="R668" s="278"/>
      <c r="S668" s="278"/>
      <c r="T668" s="278"/>
      <c r="U668" s="278"/>
      <c r="V668" s="278"/>
      <c r="W668" s="278"/>
      <c r="X668" s="278"/>
      <c r="Y668" s="278"/>
      <c r="Z668" s="278"/>
      <c r="AA668" s="278"/>
      <c r="AB668" s="278"/>
      <c r="AC668" s="278"/>
      <c r="AD668" s="278"/>
      <c r="AE668" s="278"/>
      <c r="AF668" s="278"/>
      <c r="AG668" s="278"/>
      <c r="AH668" s="278"/>
      <c r="AI668" s="278"/>
      <c r="AJ668" s="278"/>
      <c r="AK668" s="278"/>
      <c r="AL668" s="278"/>
      <c r="AM668" s="278"/>
      <c r="AN668" s="278"/>
      <c r="AO668" s="278"/>
      <c r="AP668" s="278"/>
      <c r="AQ668" s="278"/>
      <c r="AR668" s="278"/>
      <c r="AS668" s="278"/>
      <c r="AT668" s="278"/>
      <c r="AU668" s="278"/>
      <c r="AV668" s="278"/>
      <c r="AW668" s="278"/>
      <c r="AX668" s="278"/>
      <c r="AY668" s="278"/>
      <c r="AZ668" s="278"/>
      <c r="BA668" s="278"/>
      <c r="BB668" s="278"/>
      <c r="BC668" s="278"/>
      <c r="BD668" s="278"/>
      <c r="BE668" s="278"/>
      <c r="BF668" s="278"/>
      <c r="BG668" s="278"/>
      <c r="BH668" s="278"/>
      <c r="BI668" s="278"/>
      <c r="BJ668" s="278"/>
      <c r="BK668" s="278"/>
      <c r="BL668" s="278"/>
      <c r="BM668" s="278"/>
    </row>
    <row r="669" spans="1:65" ht="13.5" customHeight="1">
      <c r="A669" s="278"/>
      <c r="B669" s="278"/>
      <c r="C669" s="279"/>
      <c r="D669" s="278"/>
      <c r="E669" s="278"/>
      <c r="F669" s="278"/>
      <c r="G669" s="278"/>
      <c r="H669" s="278"/>
      <c r="I669" s="278"/>
      <c r="J669" s="278"/>
      <c r="K669" s="278"/>
      <c r="L669" s="278"/>
      <c r="M669" s="278"/>
      <c r="N669" s="278"/>
      <c r="O669" s="278"/>
      <c r="P669" s="278"/>
      <c r="Q669" s="278"/>
      <c r="R669" s="278"/>
      <c r="S669" s="278"/>
      <c r="T669" s="278"/>
      <c r="U669" s="278"/>
      <c r="V669" s="278"/>
      <c r="W669" s="278"/>
      <c r="X669" s="278"/>
      <c r="Y669" s="278"/>
      <c r="Z669" s="278"/>
      <c r="AA669" s="278"/>
      <c r="AB669" s="278"/>
      <c r="AC669" s="278"/>
      <c r="AD669" s="278"/>
      <c r="AE669" s="278"/>
      <c r="AF669" s="278"/>
      <c r="AG669" s="278"/>
      <c r="AH669" s="278"/>
      <c r="AI669" s="278"/>
      <c r="AJ669" s="278"/>
      <c r="AK669" s="278"/>
      <c r="AL669" s="278"/>
      <c r="AM669" s="278"/>
      <c r="AN669" s="278"/>
      <c r="AO669" s="278"/>
      <c r="AP669" s="278"/>
      <c r="AQ669" s="278"/>
      <c r="AR669" s="278"/>
      <c r="AS669" s="278"/>
      <c r="AT669" s="278"/>
      <c r="AU669" s="278"/>
      <c r="AV669" s="278"/>
      <c r="AW669" s="278"/>
      <c r="AX669" s="278"/>
      <c r="AY669" s="278"/>
      <c r="AZ669" s="278"/>
      <c r="BA669" s="278"/>
      <c r="BB669" s="278"/>
      <c r="BC669" s="278"/>
      <c r="BD669" s="278"/>
      <c r="BE669" s="278"/>
      <c r="BF669" s="278"/>
      <c r="BG669" s="278"/>
      <c r="BH669" s="278"/>
      <c r="BI669" s="278"/>
      <c r="BJ669" s="278"/>
      <c r="BK669" s="278"/>
      <c r="BL669" s="278"/>
      <c r="BM669" s="278"/>
    </row>
    <row r="670" spans="1:65" ht="13.5" customHeight="1">
      <c r="A670" s="278"/>
      <c r="B670" s="278"/>
      <c r="C670" s="279"/>
      <c r="D670" s="278"/>
      <c r="E670" s="278"/>
      <c r="F670" s="278"/>
      <c r="G670" s="278"/>
      <c r="H670" s="278"/>
      <c r="I670" s="278"/>
      <c r="J670" s="278"/>
      <c r="K670" s="278"/>
      <c r="L670" s="278"/>
      <c r="M670" s="278"/>
      <c r="N670" s="278"/>
      <c r="O670" s="278"/>
      <c r="P670" s="278"/>
      <c r="Q670" s="278"/>
      <c r="R670" s="278"/>
      <c r="S670" s="278"/>
      <c r="T670" s="278"/>
      <c r="U670" s="278"/>
      <c r="V670" s="278"/>
      <c r="W670" s="278"/>
      <c r="X670" s="278"/>
      <c r="Y670" s="278"/>
      <c r="Z670" s="278"/>
      <c r="AA670" s="278"/>
      <c r="AB670" s="278"/>
      <c r="AC670" s="278"/>
      <c r="AD670" s="278"/>
      <c r="AE670" s="278"/>
      <c r="AF670" s="278"/>
      <c r="AG670" s="278"/>
      <c r="AH670" s="278"/>
      <c r="AI670" s="278"/>
      <c r="AJ670" s="278"/>
      <c r="AK670" s="278"/>
      <c r="AL670" s="278"/>
      <c r="AM670" s="278"/>
      <c r="AN670" s="278"/>
      <c r="AO670" s="278"/>
      <c r="AP670" s="278"/>
      <c r="AQ670" s="278"/>
      <c r="AR670" s="278"/>
      <c r="AS670" s="278"/>
      <c r="AT670" s="278"/>
      <c r="AU670" s="278"/>
      <c r="AV670" s="278"/>
      <c r="AW670" s="278"/>
      <c r="AX670" s="278"/>
      <c r="AY670" s="278"/>
      <c r="AZ670" s="278"/>
      <c r="BA670" s="278"/>
      <c r="BB670" s="278"/>
      <c r="BC670" s="278"/>
      <c r="BD670" s="278"/>
      <c r="BE670" s="278"/>
      <c r="BF670" s="278"/>
      <c r="BG670" s="278"/>
      <c r="BH670" s="278"/>
      <c r="BI670" s="278"/>
      <c r="BJ670" s="278"/>
      <c r="BK670" s="278"/>
      <c r="BL670" s="278"/>
      <c r="BM670" s="278"/>
    </row>
    <row r="671" spans="1:65" ht="13.5" customHeight="1">
      <c r="A671" s="278"/>
      <c r="B671" s="278"/>
      <c r="C671" s="279"/>
      <c r="D671" s="278"/>
      <c r="E671" s="278"/>
      <c r="F671" s="278"/>
      <c r="G671" s="278"/>
      <c r="H671" s="278"/>
      <c r="I671" s="278"/>
      <c r="J671" s="278"/>
      <c r="K671" s="278"/>
      <c r="L671" s="278"/>
      <c r="M671" s="278"/>
      <c r="N671" s="278"/>
      <c r="O671" s="278"/>
      <c r="P671" s="278"/>
      <c r="Q671" s="278"/>
      <c r="R671" s="278"/>
      <c r="S671" s="278"/>
      <c r="T671" s="278"/>
      <c r="U671" s="278"/>
      <c r="V671" s="278"/>
      <c r="W671" s="278"/>
      <c r="X671" s="278"/>
      <c r="Y671" s="278"/>
      <c r="Z671" s="278"/>
      <c r="AA671" s="278"/>
      <c r="AB671" s="278"/>
      <c r="AC671" s="278"/>
      <c r="AD671" s="278"/>
      <c r="AE671" s="278"/>
      <c r="AF671" s="278"/>
      <c r="AG671" s="278"/>
      <c r="AH671" s="278"/>
      <c r="AI671" s="278"/>
      <c r="AJ671" s="278"/>
      <c r="AK671" s="278"/>
      <c r="AL671" s="278"/>
      <c r="AM671" s="278"/>
      <c r="AN671" s="278"/>
      <c r="AO671" s="278"/>
      <c r="AP671" s="278"/>
      <c r="AQ671" s="278"/>
      <c r="AR671" s="278"/>
      <c r="AS671" s="278"/>
      <c r="AT671" s="278"/>
      <c r="AU671" s="278"/>
      <c r="AV671" s="278"/>
      <c r="AW671" s="278"/>
      <c r="AX671" s="278"/>
      <c r="AY671" s="278"/>
      <c r="AZ671" s="278"/>
      <c r="BA671" s="278"/>
      <c r="BB671" s="278"/>
      <c r="BC671" s="278"/>
      <c r="BD671" s="278"/>
      <c r="BE671" s="278"/>
      <c r="BF671" s="278"/>
      <c r="BG671" s="278"/>
      <c r="BH671" s="278"/>
      <c r="BI671" s="278"/>
      <c r="BJ671" s="278"/>
      <c r="BK671" s="278"/>
      <c r="BL671" s="278"/>
      <c r="BM671" s="278"/>
    </row>
    <row r="672" spans="1:65" ht="13.5" customHeight="1">
      <c r="A672" s="278"/>
      <c r="B672" s="278"/>
      <c r="C672" s="279"/>
      <c r="D672" s="278"/>
      <c r="E672" s="278"/>
      <c r="F672" s="278"/>
      <c r="G672" s="278"/>
      <c r="H672" s="278"/>
      <c r="I672" s="278"/>
      <c r="J672" s="278"/>
      <c r="K672" s="278"/>
      <c r="L672" s="278"/>
      <c r="M672" s="278"/>
      <c r="N672" s="278"/>
      <c r="O672" s="278"/>
      <c r="P672" s="278"/>
      <c r="Q672" s="278"/>
      <c r="R672" s="278"/>
      <c r="S672" s="278"/>
      <c r="T672" s="278"/>
      <c r="U672" s="278"/>
      <c r="V672" s="278"/>
      <c r="W672" s="278"/>
      <c r="X672" s="278"/>
      <c r="Y672" s="278"/>
      <c r="Z672" s="278"/>
      <c r="AA672" s="278"/>
      <c r="AB672" s="278"/>
      <c r="AC672" s="278"/>
      <c r="AD672" s="278"/>
      <c r="AE672" s="278"/>
      <c r="AF672" s="278"/>
      <c r="AG672" s="278"/>
      <c r="AH672" s="278"/>
      <c r="AI672" s="278"/>
      <c r="AJ672" s="278"/>
      <c r="AK672" s="278"/>
      <c r="AL672" s="278"/>
      <c r="AM672" s="278"/>
      <c r="AN672" s="278"/>
      <c r="AO672" s="278"/>
      <c r="AP672" s="278"/>
      <c r="AQ672" s="278"/>
      <c r="AR672" s="278"/>
      <c r="AS672" s="278"/>
      <c r="AT672" s="278"/>
      <c r="AU672" s="278"/>
      <c r="AV672" s="278"/>
      <c r="AW672" s="278"/>
      <c r="AX672" s="278"/>
      <c r="AY672" s="278"/>
      <c r="AZ672" s="278"/>
      <c r="BA672" s="278"/>
      <c r="BB672" s="278"/>
      <c r="BC672" s="278"/>
      <c r="BD672" s="278"/>
      <c r="BE672" s="278"/>
      <c r="BF672" s="278"/>
      <c r="BG672" s="278"/>
      <c r="BH672" s="278"/>
      <c r="BI672" s="278"/>
      <c r="BJ672" s="278"/>
      <c r="BK672" s="278"/>
      <c r="BL672" s="278"/>
      <c r="BM672" s="278"/>
    </row>
    <row r="673" spans="1:65" ht="13.5" customHeight="1">
      <c r="A673" s="278"/>
      <c r="B673" s="278"/>
      <c r="C673" s="279"/>
      <c r="D673" s="278"/>
      <c r="E673" s="278"/>
      <c r="F673" s="278"/>
      <c r="G673" s="278"/>
      <c r="H673" s="278"/>
      <c r="I673" s="278"/>
      <c r="J673" s="278"/>
      <c r="K673" s="278"/>
      <c r="L673" s="278"/>
      <c r="M673" s="278"/>
      <c r="N673" s="278"/>
      <c r="O673" s="278"/>
      <c r="P673" s="278"/>
      <c r="Q673" s="278"/>
      <c r="R673" s="278"/>
      <c r="S673" s="278"/>
      <c r="T673" s="278"/>
      <c r="U673" s="278"/>
      <c r="V673" s="278"/>
      <c r="W673" s="278"/>
      <c r="X673" s="278"/>
      <c r="Y673" s="278"/>
      <c r="Z673" s="278"/>
      <c r="AA673" s="278"/>
      <c r="AB673" s="278"/>
      <c r="AC673" s="278"/>
      <c r="AD673" s="278"/>
      <c r="AE673" s="278"/>
      <c r="AF673" s="278"/>
      <c r="AG673" s="278"/>
      <c r="AH673" s="278"/>
      <c r="AI673" s="278"/>
      <c r="AJ673" s="278"/>
      <c r="AK673" s="278"/>
      <c r="AL673" s="278"/>
      <c r="AM673" s="278"/>
      <c r="AN673" s="278"/>
      <c r="AO673" s="278"/>
      <c r="AP673" s="278"/>
      <c r="AQ673" s="278"/>
      <c r="AR673" s="278"/>
      <c r="AS673" s="278"/>
      <c r="AT673" s="278"/>
      <c r="AU673" s="278"/>
      <c r="AV673" s="278"/>
      <c r="AW673" s="278"/>
      <c r="AX673" s="278"/>
      <c r="AY673" s="278"/>
      <c r="AZ673" s="278"/>
      <c r="BA673" s="278"/>
      <c r="BB673" s="278"/>
      <c r="BC673" s="278"/>
      <c r="BD673" s="278"/>
      <c r="BE673" s="278"/>
      <c r="BF673" s="278"/>
      <c r="BG673" s="278"/>
      <c r="BH673" s="278"/>
      <c r="BI673" s="278"/>
      <c r="BJ673" s="278"/>
      <c r="BK673" s="278"/>
      <c r="BL673" s="278"/>
      <c r="BM673" s="278"/>
    </row>
    <row r="674" spans="1:65" ht="13.5" customHeight="1">
      <c r="A674" s="278"/>
      <c r="B674" s="278"/>
      <c r="C674" s="279"/>
      <c r="D674" s="278"/>
      <c r="E674" s="278"/>
      <c r="F674" s="278"/>
      <c r="G674" s="278"/>
      <c r="H674" s="278"/>
      <c r="I674" s="278"/>
      <c r="J674" s="278"/>
      <c r="K674" s="278"/>
      <c r="L674" s="278"/>
      <c r="M674" s="278"/>
      <c r="N674" s="278"/>
      <c r="O674" s="278"/>
      <c r="P674" s="278"/>
      <c r="Q674" s="278"/>
      <c r="R674" s="278"/>
      <c r="S674" s="278"/>
      <c r="T674" s="278"/>
      <c r="U674" s="278"/>
      <c r="V674" s="278"/>
      <c r="W674" s="278"/>
      <c r="X674" s="278"/>
      <c r="Y674" s="278"/>
      <c r="Z674" s="278"/>
      <c r="AA674" s="278"/>
      <c r="AB674" s="278"/>
      <c r="AC674" s="278"/>
      <c r="AD674" s="278"/>
      <c r="AE674" s="278"/>
      <c r="AF674" s="278"/>
      <c r="AG674" s="278"/>
      <c r="AH674" s="278"/>
      <c r="AI674" s="278"/>
      <c r="AJ674" s="278"/>
      <c r="AK674" s="278"/>
      <c r="AL674" s="278"/>
      <c r="AM674" s="278"/>
      <c r="AN674" s="278"/>
      <c r="AO674" s="278"/>
      <c r="AP674" s="278"/>
      <c r="AQ674" s="278"/>
      <c r="AR674" s="278"/>
      <c r="AS674" s="278"/>
      <c r="AT674" s="278"/>
      <c r="AU674" s="278"/>
      <c r="AV674" s="278"/>
      <c r="AW674" s="278"/>
      <c r="AX674" s="278"/>
      <c r="AY674" s="278"/>
      <c r="AZ674" s="278"/>
      <c r="BA674" s="278"/>
      <c r="BB674" s="278"/>
      <c r="BC674" s="278"/>
      <c r="BD674" s="278"/>
      <c r="BE674" s="278"/>
      <c r="BF674" s="278"/>
      <c r="BG674" s="278"/>
      <c r="BH674" s="278"/>
      <c r="BI674" s="278"/>
      <c r="BJ674" s="278"/>
      <c r="BK674" s="278"/>
      <c r="BL674" s="278"/>
      <c r="BM674" s="278"/>
    </row>
    <row r="675" spans="1:65" ht="13.5" customHeight="1">
      <c r="A675" s="278"/>
      <c r="B675" s="278"/>
      <c r="C675" s="279"/>
      <c r="D675" s="278"/>
      <c r="E675" s="278"/>
      <c r="F675" s="278"/>
      <c r="G675" s="278"/>
      <c r="H675" s="278"/>
      <c r="I675" s="278"/>
      <c r="J675" s="278"/>
      <c r="K675" s="278"/>
      <c r="L675" s="278"/>
      <c r="M675" s="278"/>
      <c r="N675" s="278"/>
      <c r="O675" s="278"/>
      <c r="P675" s="278"/>
      <c r="Q675" s="278"/>
      <c r="R675" s="278"/>
      <c r="S675" s="278"/>
      <c r="T675" s="278"/>
      <c r="U675" s="278"/>
      <c r="V675" s="278"/>
      <c r="W675" s="278"/>
      <c r="X675" s="278"/>
      <c r="Y675" s="278"/>
      <c r="Z675" s="278"/>
      <c r="AA675" s="278"/>
      <c r="AB675" s="278"/>
      <c r="AC675" s="278"/>
      <c r="AD675" s="278"/>
      <c r="AE675" s="278"/>
      <c r="AF675" s="278"/>
      <c r="AG675" s="278"/>
      <c r="AH675" s="278"/>
      <c r="AI675" s="278"/>
      <c r="AJ675" s="278"/>
      <c r="AK675" s="278"/>
      <c r="AL675" s="278"/>
      <c r="AM675" s="278"/>
      <c r="AN675" s="278"/>
      <c r="AO675" s="278"/>
      <c r="AP675" s="278"/>
      <c r="AQ675" s="278"/>
      <c r="AR675" s="278"/>
      <c r="AS675" s="278"/>
      <c r="AT675" s="278"/>
      <c r="AU675" s="278"/>
      <c r="AV675" s="278"/>
      <c r="AW675" s="278"/>
      <c r="AX675" s="278"/>
      <c r="AY675" s="278"/>
      <c r="AZ675" s="278"/>
      <c r="BA675" s="278"/>
      <c r="BB675" s="278"/>
      <c r="BC675" s="278"/>
      <c r="BD675" s="278"/>
      <c r="BE675" s="278"/>
      <c r="BF675" s="278"/>
      <c r="BG675" s="278"/>
      <c r="BH675" s="278"/>
      <c r="BI675" s="278"/>
      <c r="BJ675" s="278"/>
      <c r="BK675" s="278"/>
      <c r="BL675" s="278"/>
      <c r="BM675" s="278"/>
    </row>
    <row r="676" spans="1:65" ht="13.5" customHeight="1">
      <c r="A676" s="278"/>
      <c r="B676" s="278"/>
      <c r="C676" s="279"/>
      <c r="D676" s="278"/>
      <c r="E676" s="278"/>
      <c r="F676" s="278"/>
      <c r="G676" s="278"/>
      <c r="H676" s="278"/>
      <c r="I676" s="278"/>
      <c r="J676" s="278"/>
      <c r="K676" s="278"/>
      <c r="L676" s="278"/>
      <c r="M676" s="278"/>
      <c r="N676" s="278"/>
      <c r="O676" s="278"/>
      <c r="P676" s="278"/>
      <c r="Q676" s="278"/>
      <c r="R676" s="278"/>
      <c r="S676" s="278"/>
      <c r="T676" s="278"/>
      <c r="U676" s="278"/>
      <c r="V676" s="278"/>
      <c r="W676" s="278"/>
      <c r="X676" s="278"/>
      <c r="Y676" s="278"/>
      <c r="Z676" s="278"/>
      <c r="AA676" s="278"/>
      <c r="AB676" s="278"/>
      <c r="AC676" s="278"/>
      <c r="AD676" s="278"/>
      <c r="AE676" s="278"/>
      <c r="AF676" s="278"/>
      <c r="AG676" s="278"/>
      <c r="AH676" s="278"/>
      <c r="AI676" s="278"/>
      <c r="AJ676" s="278"/>
      <c r="AK676" s="278"/>
      <c r="AL676" s="278"/>
      <c r="AM676" s="278"/>
      <c r="AN676" s="278"/>
      <c r="AO676" s="278"/>
      <c r="AP676" s="278"/>
      <c r="AQ676" s="278"/>
      <c r="AR676" s="278"/>
      <c r="AS676" s="278"/>
      <c r="AT676" s="278"/>
      <c r="AU676" s="278"/>
      <c r="AV676" s="278"/>
      <c r="AW676" s="278"/>
      <c r="AX676" s="278"/>
      <c r="AY676" s="278"/>
      <c r="AZ676" s="278"/>
      <c r="BA676" s="278"/>
      <c r="BB676" s="278"/>
      <c r="BC676" s="278"/>
      <c r="BD676" s="278"/>
      <c r="BE676" s="278"/>
      <c r="BF676" s="278"/>
      <c r="BG676" s="278"/>
      <c r="BH676" s="278"/>
      <c r="BI676" s="278"/>
      <c r="BJ676" s="278"/>
      <c r="BK676" s="278"/>
      <c r="BL676" s="278"/>
      <c r="BM676" s="278"/>
    </row>
    <row r="677" spans="1:65" ht="13.5" customHeight="1">
      <c r="A677" s="278"/>
      <c r="B677" s="278"/>
      <c r="C677" s="279"/>
      <c r="D677" s="278"/>
      <c r="E677" s="278"/>
      <c r="F677" s="278"/>
      <c r="G677" s="278"/>
      <c r="H677" s="278"/>
      <c r="I677" s="278"/>
      <c r="J677" s="278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  <c r="U677" s="278"/>
      <c r="V677" s="278"/>
      <c r="W677" s="278"/>
      <c r="X677" s="278"/>
      <c r="Y677" s="278"/>
      <c r="Z677" s="278"/>
      <c r="AA677" s="278"/>
      <c r="AB677" s="278"/>
      <c r="AC677" s="278"/>
      <c r="AD677" s="278"/>
      <c r="AE677" s="278"/>
      <c r="AF677" s="278"/>
      <c r="AG677" s="278"/>
      <c r="AH677" s="278"/>
      <c r="AI677" s="278"/>
      <c r="AJ677" s="278"/>
      <c r="AK677" s="278"/>
      <c r="AL677" s="278"/>
      <c r="AM677" s="278"/>
      <c r="AN677" s="278"/>
      <c r="AO677" s="278"/>
      <c r="AP677" s="278"/>
      <c r="AQ677" s="278"/>
      <c r="AR677" s="278"/>
      <c r="AS677" s="278"/>
      <c r="AT677" s="278"/>
      <c r="AU677" s="278"/>
      <c r="AV677" s="278"/>
      <c r="AW677" s="278"/>
      <c r="AX677" s="278"/>
      <c r="AY677" s="278"/>
      <c r="AZ677" s="278"/>
      <c r="BA677" s="278"/>
      <c r="BB677" s="278"/>
      <c r="BC677" s="278"/>
      <c r="BD677" s="278"/>
      <c r="BE677" s="278"/>
      <c r="BF677" s="278"/>
      <c r="BG677" s="278"/>
      <c r="BH677" s="278"/>
      <c r="BI677" s="278"/>
      <c r="BJ677" s="278"/>
      <c r="BK677" s="278"/>
      <c r="BL677" s="278"/>
      <c r="BM677" s="278"/>
    </row>
    <row r="678" spans="1:65" ht="13.5" customHeight="1">
      <c r="A678" s="278"/>
      <c r="B678" s="278"/>
      <c r="C678" s="279"/>
      <c r="D678" s="278"/>
      <c r="E678" s="278"/>
      <c r="F678" s="278"/>
      <c r="G678" s="278"/>
      <c r="H678" s="278"/>
      <c r="I678" s="278"/>
      <c r="J678" s="278"/>
      <c r="K678" s="278"/>
      <c r="L678" s="278"/>
      <c r="M678" s="278"/>
      <c r="N678" s="278"/>
      <c r="O678" s="278"/>
      <c r="P678" s="278"/>
      <c r="Q678" s="278"/>
      <c r="R678" s="278"/>
      <c r="S678" s="278"/>
      <c r="T678" s="278"/>
      <c r="U678" s="278"/>
      <c r="V678" s="278"/>
      <c r="W678" s="278"/>
      <c r="X678" s="278"/>
      <c r="Y678" s="278"/>
      <c r="Z678" s="278"/>
      <c r="AA678" s="278"/>
      <c r="AB678" s="278"/>
      <c r="AC678" s="278"/>
      <c r="AD678" s="278"/>
      <c r="AE678" s="278"/>
      <c r="AF678" s="278"/>
      <c r="AG678" s="278"/>
      <c r="AH678" s="278"/>
      <c r="AI678" s="278"/>
      <c r="AJ678" s="278"/>
      <c r="AK678" s="278"/>
      <c r="AL678" s="278"/>
      <c r="AM678" s="278"/>
      <c r="AN678" s="278"/>
      <c r="AO678" s="278"/>
      <c r="AP678" s="278"/>
      <c r="AQ678" s="278"/>
      <c r="AR678" s="278"/>
      <c r="AS678" s="278"/>
      <c r="AT678" s="278"/>
      <c r="AU678" s="278"/>
      <c r="AV678" s="278"/>
      <c r="AW678" s="278"/>
      <c r="AX678" s="278"/>
      <c r="AY678" s="278"/>
      <c r="AZ678" s="278"/>
      <c r="BA678" s="278"/>
      <c r="BB678" s="278"/>
      <c r="BC678" s="278"/>
      <c r="BD678" s="278"/>
      <c r="BE678" s="278"/>
      <c r="BF678" s="278"/>
      <c r="BG678" s="278"/>
      <c r="BH678" s="278"/>
      <c r="BI678" s="278"/>
      <c r="BJ678" s="278"/>
      <c r="BK678" s="278"/>
      <c r="BL678" s="278"/>
      <c r="BM678" s="278"/>
    </row>
    <row r="679" spans="1:65" ht="13.5" customHeight="1">
      <c r="A679" s="278"/>
      <c r="B679" s="278"/>
      <c r="C679" s="279"/>
      <c r="D679" s="278"/>
      <c r="E679" s="278"/>
      <c r="F679" s="278"/>
      <c r="G679" s="278"/>
      <c r="H679" s="278"/>
      <c r="I679" s="278"/>
      <c r="J679" s="278"/>
      <c r="K679" s="278"/>
      <c r="L679" s="278"/>
      <c r="M679" s="278"/>
      <c r="N679" s="278"/>
      <c r="O679" s="278"/>
      <c r="P679" s="278"/>
      <c r="Q679" s="278"/>
      <c r="R679" s="278"/>
      <c r="S679" s="278"/>
      <c r="T679" s="278"/>
      <c r="U679" s="278"/>
      <c r="V679" s="278"/>
      <c r="W679" s="278"/>
      <c r="X679" s="278"/>
      <c r="Y679" s="278"/>
      <c r="Z679" s="278"/>
      <c r="AA679" s="278"/>
      <c r="AB679" s="278"/>
      <c r="AC679" s="278"/>
      <c r="AD679" s="278"/>
      <c r="AE679" s="278"/>
      <c r="AF679" s="278"/>
      <c r="AG679" s="278"/>
      <c r="AH679" s="278"/>
      <c r="AI679" s="278"/>
      <c r="AJ679" s="278"/>
      <c r="AK679" s="278"/>
      <c r="AL679" s="278"/>
      <c r="AM679" s="278"/>
      <c r="AN679" s="278"/>
      <c r="AO679" s="278"/>
      <c r="AP679" s="278"/>
      <c r="AQ679" s="278"/>
      <c r="AR679" s="278"/>
      <c r="AS679" s="278"/>
      <c r="AT679" s="278"/>
      <c r="AU679" s="278"/>
      <c r="AV679" s="278"/>
      <c r="AW679" s="278"/>
      <c r="AX679" s="278"/>
      <c r="AY679" s="278"/>
      <c r="AZ679" s="278"/>
      <c r="BA679" s="278"/>
      <c r="BB679" s="278"/>
      <c r="BC679" s="278"/>
      <c r="BD679" s="278"/>
      <c r="BE679" s="278"/>
      <c r="BF679" s="278"/>
      <c r="BG679" s="278"/>
      <c r="BH679" s="278"/>
      <c r="BI679" s="278"/>
      <c r="BJ679" s="278"/>
      <c r="BK679" s="278"/>
      <c r="BL679" s="278"/>
      <c r="BM679" s="278"/>
    </row>
    <row r="680" spans="1:65" ht="13.5" customHeight="1">
      <c r="A680" s="278"/>
      <c r="B680" s="278"/>
      <c r="C680" s="279"/>
      <c r="D680" s="278"/>
      <c r="E680" s="278"/>
      <c r="F680" s="278"/>
      <c r="G680" s="278"/>
      <c r="H680" s="278"/>
      <c r="I680" s="278"/>
      <c r="J680" s="278"/>
      <c r="K680" s="278"/>
      <c r="L680" s="278"/>
      <c r="M680" s="278"/>
      <c r="N680" s="278"/>
      <c r="O680" s="278"/>
      <c r="P680" s="278"/>
      <c r="Q680" s="278"/>
      <c r="R680" s="278"/>
      <c r="S680" s="278"/>
      <c r="T680" s="278"/>
      <c r="U680" s="278"/>
      <c r="V680" s="278"/>
      <c r="W680" s="278"/>
      <c r="X680" s="278"/>
      <c r="Y680" s="278"/>
      <c r="Z680" s="278"/>
      <c r="AA680" s="278"/>
      <c r="AB680" s="278"/>
      <c r="AC680" s="278"/>
      <c r="AD680" s="278"/>
      <c r="AE680" s="278"/>
      <c r="AF680" s="278"/>
      <c r="AG680" s="278"/>
      <c r="AH680" s="278"/>
      <c r="AI680" s="278"/>
      <c r="AJ680" s="278"/>
      <c r="AK680" s="278"/>
      <c r="AL680" s="278"/>
      <c r="AM680" s="278"/>
      <c r="AN680" s="278"/>
      <c r="AO680" s="278"/>
      <c r="AP680" s="278"/>
      <c r="AQ680" s="278"/>
      <c r="AR680" s="278"/>
      <c r="AS680" s="278"/>
      <c r="AT680" s="278"/>
      <c r="AU680" s="278"/>
      <c r="AV680" s="278"/>
      <c r="AW680" s="278"/>
      <c r="AX680" s="278"/>
      <c r="AY680" s="278"/>
      <c r="AZ680" s="278"/>
      <c r="BA680" s="278"/>
      <c r="BB680" s="278"/>
      <c r="BC680" s="278"/>
      <c r="BD680" s="278"/>
      <c r="BE680" s="278"/>
      <c r="BF680" s="278"/>
      <c r="BG680" s="278"/>
      <c r="BH680" s="278"/>
      <c r="BI680" s="278"/>
      <c r="BJ680" s="278"/>
      <c r="BK680" s="278"/>
      <c r="BL680" s="278"/>
      <c r="BM680" s="278"/>
    </row>
    <row r="681" spans="1:65" ht="13.5" customHeight="1">
      <c r="A681" s="278"/>
      <c r="B681" s="278"/>
      <c r="C681" s="279"/>
      <c r="D681" s="278"/>
      <c r="E681" s="278"/>
      <c r="F681" s="278"/>
      <c r="G681" s="278"/>
      <c r="H681" s="278"/>
      <c r="I681" s="278"/>
      <c r="J681" s="278"/>
      <c r="K681" s="278"/>
      <c r="L681" s="278"/>
      <c r="M681" s="278"/>
      <c r="N681" s="278"/>
      <c r="O681" s="278"/>
      <c r="P681" s="278"/>
      <c r="Q681" s="278"/>
      <c r="R681" s="278"/>
      <c r="S681" s="278"/>
      <c r="T681" s="278"/>
      <c r="U681" s="278"/>
      <c r="V681" s="278"/>
      <c r="W681" s="278"/>
      <c r="X681" s="278"/>
      <c r="Y681" s="278"/>
      <c r="Z681" s="278"/>
      <c r="AA681" s="278"/>
      <c r="AB681" s="278"/>
      <c r="AC681" s="278"/>
      <c r="AD681" s="278"/>
      <c r="AE681" s="278"/>
      <c r="AF681" s="278"/>
      <c r="AG681" s="278"/>
      <c r="AH681" s="278"/>
      <c r="AI681" s="278"/>
      <c r="AJ681" s="278"/>
      <c r="AK681" s="278"/>
      <c r="AL681" s="278"/>
      <c r="AM681" s="278"/>
      <c r="AN681" s="278"/>
      <c r="AO681" s="278"/>
      <c r="AP681" s="278"/>
      <c r="AQ681" s="278"/>
      <c r="AR681" s="278"/>
      <c r="AS681" s="278"/>
      <c r="AT681" s="278"/>
      <c r="AU681" s="278"/>
      <c r="AV681" s="278"/>
      <c r="AW681" s="278"/>
      <c r="AX681" s="278"/>
      <c r="AY681" s="278"/>
      <c r="AZ681" s="278"/>
      <c r="BA681" s="278"/>
      <c r="BB681" s="278"/>
      <c r="BC681" s="278"/>
      <c r="BD681" s="278"/>
      <c r="BE681" s="278"/>
      <c r="BF681" s="278"/>
      <c r="BG681" s="278"/>
      <c r="BH681" s="278"/>
      <c r="BI681" s="278"/>
      <c r="BJ681" s="278"/>
      <c r="BK681" s="278"/>
      <c r="BL681" s="278"/>
      <c r="BM681" s="278"/>
    </row>
    <row r="682" spans="1:65" ht="13.5" customHeight="1">
      <c r="A682" s="278"/>
      <c r="B682" s="278"/>
      <c r="C682" s="279"/>
      <c r="D682" s="278"/>
      <c r="E682" s="278"/>
      <c r="F682" s="278"/>
      <c r="G682" s="278"/>
      <c r="H682" s="278"/>
      <c r="I682" s="278"/>
      <c r="J682" s="278"/>
      <c r="K682" s="278"/>
      <c r="L682" s="278"/>
      <c r="M682" s="278"/>
      <c r="N682" s="278"/>
      <c r="O682" s="278"/>
      <c r="P682" s="278"/>
      <c r="Q682" s="278"/>
      <c r="R682" s="278"/>
      <c r="S682" s="278"/>
      <c r="T682" s="278"/>
      <c r="U682" s="278"/>
      <c r="V682" s="278"/>
      <c r="W682" s="278"/>
      <c r="X682" s="278"/>
      <c r="Y682" s="278"/>
      <c r="Z682" s="278"/>
      <c r="AA682" s="278"/>
      <c r="AB682" s="278"/>
      <c r="AC682" s="278"/>
      <c r="AD682" s="278"/>
      <c r="AE682" s="278"/>
      <c r="AF682" s="278"/>
      <c r="AG682" s="278"/>
      <c r="AH682" s="278"/>
      <c r="AI682" s="278"/>
      <c r="AJ682" s="278"/>
      <c r="AK682" s="278"/>
      <c r="AL682" s="278"/>
      <c r="AM682" s="278"/>
      <c r="AN682" s="278"/>
      <c r="AO682" s="278"/>
      <c r="AP682" s="278"/>
      <c r="AQ682" s="278"/>
      <c r="AR682" s="278"/>
      <c r="AS682" s="278"/>
      <c r="AT682" s="278"/>
      <c r="AU682" s="278"/>
      <c r="AV682" s="278"/>
      <c r="AW682" s="278"/>
      <c r="AX682" s="278"/>
      <c r="AY682" s="278"/>
      <c r="AZ682" s="278"/>
      <c r="BA682" s="278"/>
      <c r="BB682" s="278"/>
      <c r="BC682" s="278"/>
      <c r="BD682" s="278"/>
      <c r="BE682" s="278"/>
      <c r="BF682" s="278"/>
      <c r="BG682" s="278"/>
      <c r="BH682" s="278"/>
      <c r="BI682" s="278"/>
      <c r="BJ682" s="278"/>
      <c r="BK682" s="278"/>
      <c r="BL682" s="278"/>
      <c r="BM682" s="278"/>
    </row>
    <row r="683" spans="1:65" ht="13.5" customHeight="1">
      <c r="A683" s="278"/>
      <c r="B683" s="278"/>
      <c r="C683" s="279"/>
      <c r="D683" s="278"/>
      <c r="E683" s="278"/>
      <c r="F683" s="278"/>
      <c r="G683" s="278"/>
      <c r="H683" s="278"/>
      <c r="I683" s="278"/>
      <c r="J683" s="278"/>
      <c r="K683" s="278"/>
      <c r="L683" s="278"/>
      <c r="M683" s="278"/>
      <c r="N683" s="278"/>
      <c r="O683" s="278"/>
      <c r="P683" s="278"/>
      <c r="Q683" s="278"/>
      <c r="R683" s="278"/>
      <c r="S683" s="278"/>
      <c r="T683" s="278"/>
      <c r="U683" s="278"/>
      <c r="V683" s="278"/>
      <c r="W683" s="278"/>
      <c r="X683" s="278"/>
      <c r="Y683" s="278"/>
      <c r="Z683" s="278"/>
      <c r="AA683" s="278"/>
      <c r="AB683" s="278"/>
      <c r="AC683" s="278"/>
      <c r="AD683" s="278"/>
      <c r="AE683" s="278"/>
      <c r="AF683" s="278"/>
      <c r="AG683" s="278"/>
      <c r="AH683" s="278"/>
      <c r="AI683" s="278"/>
      <c r="AJ683" s="278"/>
      <c r="AK683" s="278"/>
      <c r="AL683" s="278"/>
      <c r="AM683" s="278"/>
      <c r="AN683" s="278"/>
      <c r="AO683" s="278"/>
      <c r="AP683" s="278"/>
      <c r="AQ683" s="278"/>
      <c r="AR683" s="278"/>
      <c r="AS683" s="278"/>
      <c r="AT683" s="278"/>
      <c r="AU683" s="278"/>
      <c r="AV683" s="278"/>
      <c r="AW683" s="278"/>
      <c r="AX683" s="278"/>
      <c r="AY683" s="278"/>
      <c r="AZ683" s="278"/>
      <c r="BA683" s="278"/>
      <c r="BB683" s="278"/>
      <c r="BC683" s="278"/>
      <c r="BD683" s="278"/>
      <c r="BE683" s="278"/>
      <c r="BF683" s="278"/>
      <c r="BG683" s="278"/>
      <c r="BH683" s="278"/>
      <c r="BI683" s="278"/>
      <c r="BJ683" s="278"/>
      <c r="BK683" s="278"/>
      <c r="BL683" s="278"/>
      <c r="BM683" s="278"/>
    </row>
    <row r="684" spans="1:65" ht="13.5" customHeight="1">
      <c r="A684" s="278"/>
      <c r="B684" s="278"/>
      <c r="C684" s="279"/>
      <c r="D684" s="278"/>
      <c r="E684" s="278"/>
      <c r="F684" s="278"/>
      <c r="G684" s="278"/>
      <c r="H684" s="278"/>
      <c r="I684" s="278"/>
      <c r="J684" s="278"/>
      <c r="K684" s="278"/>
      <c r="L684" s="278"/>
      <c r="M684" s="278"/>
      <c r="N684" s="278"/>
      <c r="O684" s="278"/>
      <c r="P684" s="278"/>
      <c r="Q684" s="278"/>
      <c r="R684" s="278"/>
      <c r="S684" s="278"/>
      <c r="T684" s="278"/>
      <c r="U684" s="278"/>
      <c r="V684" s="278"/>
      <c r="W684" s="278"/>
      <c r="X684" s="278"/>
      <c r="Y684" s="278"/>
      <c r="Z684" s="278"/>
      <c r="AA684" s="278"/>
      <c r="AB684" s="278"/>
      <c r="AC684" s="278"/>
      <c r="AD684" s="278"/>
      <c r="AE684" s="278"/>
      <c r="AF684" s="278"/>
      <c r="AG684" s="278"/>
      <c r="AH684" s="278"/>
      <c r="AI684" s="278"/>
      <c r="AJ684" s="278"/>
      <c r="AK684" s="278"/>
      <c r="AL684" s="278"/>
      <c r="AM684" s="278"/>
      <c r="AN684" s="278"/>
      <c r="AO684" s="278"/>
      <c r="AP684" s="278"/>
      <c r="AQ684" s="278"/>
      <c r="AR684" s="278"/>
      <c r="AS684" s="278"/>
      <c r="AT684" s="278"/>
      <c r="AU684" s="278"/>
      <c r="AV684" s="278"/>
      <c r="AW684" s="278"/>
      <c r="AX684" s="278"/>
      <c r="AY684" s="278"/>
      <c r="AZ684" s="278"/>
      <c r="BA684" s="278"/>
      <c r="BB684" s="278"/>
      <c r="BC684" s="278"/>
      <c r="BD684" s="278"/>
      <c r="BE684" s="278"/>
      <c r="BF684" s="278"/>
      <c r="BG684" s="278"/>
      <c r="BH684" s="278"/>
      <c r="BI684" s="278"/>
      <c r="BJ684" s="278"/>
      <c r="BK684" s="278"/>
      <c r="BL684" s="278"/>
      <c r="BM684" s="278"/>
    </row>
    <row r="685" spans="1:65" ht="13.5" customHeight="1">
      <c r="A685" s="278"/>
      <c r="B685" s="278"/>
      <c r="C685" s="279"/>
      <c r="D685" s="278"/>
      <c r="E685" s="278"/>
      <c r="F685" s="278"/>
      <c r="G685" s="278"/>
      <c r="H685" s="278"/>
      <c r="I685" s="278"/>
      <c r="J685" s="278"/>
      <c r="K685" s="278"/>
      <c r="L685" s="278"/>
      <c r="M685" s="278"/>
      <c r="N685" s="278"/>
      <c r="O685" s="278"/>
      <c r="P685" s="278"/>
      <c r="Q685" s="278"/>
      <c r="R685" s="278"/>
      <c r="S685" s="278"/>
      <c r="T685" s="278"/>
      <c r="U685" s="278"/>
      <c r="V685" s="278"/>
      <c r="W685" s="278"/>
      <c r="X685" s="278"/>
      <c r="Y685" s="278"/>
      <c r="Z685" s="278"/>
      <c r="AA685" s="278"/>
      <c r="AB685" s="278"/>
      <c r="AC685" s="278"/>
      <c r="AD685" s="278"/>
      <c r="AE685" s="278"/>
      <c r="AF685" s="278"/>
      <c r="AG685" s="278"/>
      <c r="AH685" s="278"/>
      <c r="AI685" s="278"/>
      <c r="AJ685" s="278"/>
      <c r="AK685" s="278"/>
      <c r="AL685" s="278"/>
      <c r="AM685" s="278"/>
      <c r="AN685" s="278"/>
      <c r="AO685" s="278"/>
      <c r="AP685" s="278"/>
      <c r="AQ685" s="278"/>
      <c r="AR685" s="278"/>
      <c r="AS685" s="278"/>
      <c r="AT685" s="278"/>
      <c r="AU685" s="278"/>
      <c r="AV685" s="278"/>
      <c r="AW685" s="278"/>
      <c r="AX685" s="278"/>
      <c r="AY685" s="278"/>
      <c r="AZ685" s="278"/>
      <c r="BA685" s="278"/>
      <c r="BB685" s="278"/>
      <c r="BC685" s="278"/>
      <c r="BD685" s="278"/>
      <c r="BE685" s="278"/>
      <c r="BF685" s="278"/>
      <c r="BG685" s="278"/>
      <c r="BH685" s="278"/>
      <c r="BI685" s="278"/>
      <c r="BJ685" s="278"/>
      <c r="BK685" s="278"/>
      <c r="BL685" s="278"/>
      <c r="BM685" s="278"/>
    </row>
    <row r="686" spans="1:65" ht="13.5" customHeight="1">
      <c r="A686" s="278"/>
      <c r="B686" s="278"/>
      <c r="C686" s="279"/>
      <c r="D686" s="278"/>
      <c r="E686" s="278"/>
      <c r="F686" s="278"/>
      <c r="G686" s="278"/>
      <c r="H686" s="278"/>
      <c r="I686" s="278"/>
      <c r="J686" s="278"/>
      <c r="K686" s="278"/>
      <c r="L686" s="278"/>
      <c r="M686" s="278"/>
      <c r="N686" s="278"/>
      <c r="O686" s="278"/>
      <c r="P686" s="278"/>
      <c r="Q686" s="278"/>
      <c r="R686" s="278"/>
      <c r="S686" s="278"/>
      <c r="T686" s="278"/>
      <c r="U686" s="278"/>
      <c r="V686" s="278"/>
      <c r="W686" s="278"/>
      <c r="X686" s="278"/>
      <c r="Y686" s="278"/>
      <c r="Z686" s="278"/>
      <c r="AA686" s="278"/>
      <c r="AB686" s="278"/>
      <c r="AC686" s="278"/>
      <c r="AD686" s="278"/>
      <c r="AE686" s="278"/>
      <c r="AF686" s="278"/>
      <c r="AG686" s="278"/>
      <c r="AH686" s="278"/>
      <c r="AI686" s="278"/>
      <c r="AJ686" s="278"/>
      <c r="AK686" s="278"/>
      <c r="AL686" s="278"/>
      <c r="AM686" s="278"/>
      <c r="AN686" s="278"/>
      <c r="AO686" s="278"/>
      <c r="AP686" s="278"/>
      <c r="AQ686" s="278"/>
      <c r="AR686" s="278"/>
      <c r="AS686" s="278"/>
      <c r="AT686" s="278"/>
      <c r="AU686" s="278"/>
      <c r="AV686" s="278"/>
      <c r="AW686" s="278"/>
      <c r="AX686" s="278"/>
      <c r="AY686" s="278"/>
      <c r="AZ686" s="278"/>
      <c r="BA686" s="278"/>
      <c r="BB686" s="278"/>
      <c r="BC686" s="278"/>
      <c r="BD686" s="278"/>
      <c r="BE686" s="278"/>
      <c r="BF686" s="278"/>
      <c r="BG686" s="278"/>
      <c r="BH686" s="278"/>
      <c r="BI686" s="278"/>
      <c r="BJ686" s="278"/>
      <c r="BK686" s="278"/>
      <c r="BL686" s="278"/>
      <c r="BM686" s="278"/>
    </row>
    <row r="687" spans="1:65" ht="13.5" customHeight="1">
      <c r="A687" s="278"/>
      <c r="B687" s="278"/>
      <c r="C687" s="279"/>
      <c r="D687" s="278"/>
      <c r="E687" s="278"/>
      <c r="F687" s="278"/>
      <c r="G687" s="278"/>
      <c r="H687" s="278"/>
      <c r="I687" s="278"/>
      <c r="J687" s="278"/>
      <c r="K687" s="278"/>
      <c r="L687" s="278"/>
      <c r="M687" s="278"/>
      <c r="N687" s="278"/>
      <c r="O687" s="278"/>
      <c r="P687" s="278"/>
      <c r="Q687" s="278"/>
      <c r="R687" s="278"/>
      <c r="S687" s="278"/>
      <c r="T687" s="278"/>
      <c r="U687" s="278"/>
      <c r="V687" s="278"/>
      <c r="W687" s="278"/>
      <c r="X687" s="278"/>
      <c r="Y687" s="278"/>
      <c r="Z687" s="278"/>
      <c r="AA687" s="278"/>
      <c r="AB687" s="278"/>
      <c r="AC687" s="278"/>
      <c r="AD687" s="278"/>
      <c r="AE687" s="278"/>
      <c r="AF687" s="278"/>
      <c r="AG687" s="278"/>
      <c r="AH687" s="278"/>
      <c r="AI687" s="278"/>
      <c r="AJ687" s="278"/>
      <c r="AK687" s="278"/>
      <c r="AL687" s="278"/>
      <c r="AM687" s="278"/>
      <c r="AN687" s="278"/>
      <c r="AO687" s="278"/>
      <c r="AP687" s="278"/>
      <c r="AQ687" s="278"/>
      <c r="AR687" s="278"/>
      <c r="AS687" s="278"/>
      <c r="AT687" s="278"/>
      <c r="AU687" s="278"/>
      <c r="AV687" s="278"/>
      <c r="AW687" s="278"/>
      <c r="AX687" s="278"/>
      <c r="AY687" s="278"/>
      <c r="AZ687" s="278"/>
      <c r="BA687" s="278"/>
      <c r="BB687" s="278"/>
      <c r="BC687" s="278"/>
      <c r="BD687" s="278"/>
      <c r="BE687" s="278"/>
      <c r="BF687" s="278"/>
      <c r="BG687" s="278"/>
      <c r="BH687" s="278"/>
      <c r="BI687" s="278"/>
      <c r="BJ687" s="278"/>
      <c r="BK687" s="278"/>
      <c r="BL687" s="278"/>
      <c r="BM687" s="278"/>
    </row>
    <row r="688" spans="1:65" ht="13.5" customHeight="1">
      <c r="A688" s="278"/>
      <c r="B688" s="278"/>
      <c r="C688" s="279"/>
      <c r="D688" s="278"/>
      <c r="E688" s="278"/>
      <c r="F688" s="278"/>
      <c r="G688" s="278"/>
      <c r="H688" s="278"/>
      <c r="I688" s="278"/>
      <c r="J688" s="278"/>
      <c r="K688" s="278"/>
      <c r="L688" s="278"/>
      <c r="M688" s="278"/>
      <c r="N688" s="278"/>
      <c r="O688" s="278"/>
      <c r="P688" s="278"/>
      <c r="Q688" s="278"/>
      <c r="R688" s="278"/>
      <c r="S688" s="278"/>
      <c r="T688" s="278"/>
      <c r="U688" s="278"/>
      <c r="V688" s="278"/>
      <c r="W688" s="278"/>
      <c r="X688" s="278"/>
      <c r="Y688" s="278"/>
      <c r="Z688" s="278"/>
      <c r="AA688" s="278"/>
      <c r="AB688" s="278"/>
      <c r="AC688" s="278"/>
      <c r="AD688" s="278"/>
      <c r="AE688" s="278"/>
      <c r="AF688" s="278"/>
      <c r="AG688" s="278"/>
      <c r="AH688" s="278"/>
      <c r="AI688" s="278"/>
      <c r="AJ688" s="278"/>
      <c r="AK688" s="278"/>
      <c r="AL688" s="278"/>
      <c r="AM688" s="278"/>
      <c r="AN688" s="278"/>
      <c r="AO688" s="278"/>
      <c r="AP688" s="278"/>
      <c r="AQ688" s="278"/>
      <c r="AR688" s="278"/>
      <c r="AS688" s="278"/>
      <c r="AT688" s="278"/>
      <c r="AU688" s="278"/>
      <c r="AV688" s="278"/>
      <c r="AW688" s="278"/>
      <c r="AX688" s="278"/>
      <c r="AY688" s="278"/>
      <c r="AZ688" s="278"/>
      <c r="BA688" s="278"/>
      <c r="BB688" s="278"/>
      <c r="BC688" s="278"/>
      <c r="BD688" s="278"/>
      <c r="BE688" s="278"/>
      <c r="BF688" s="278"/>
      <c r="BG688" s="278"/>
      <c r="BH688" s="278"/>
      <c r="BI688" s="278"/>
      <c r="BJ688" s="278"/>
      <c r="BK688" s="278"/>
      <c r="BL688" s="278"/>
      <c r="BM688" s="278"/>
    </row>
    <row r="689" spans="1:65" ht="13.5" customHeight="1">
      <c r="A689" s="278"/>
      <c r="B689" s="278"/>
      <c r="C689" s="279"/>
      <c r="D689" s="278"/>
      <c r="E689" s="278"/>
      <c r="F689" s="278"/>
      <c r="G689" s="278"/>
      <c r="H689" s="278"/>
      <c r="I689" s="278"/>
      <c r="J689" s="278"/>
      <c r="K689" s="278"/>
      <c r="L689" s="278"/>
      <c r="M689" s="278"/>
      <c r="N689" s="278"/>
      <c r="O689" s="278"/>
      <c r="P689" s="278"/>
      <c r="Q689" s="278"/>
      <c r="R689" s="278"/>
      <c r="S689" s="278"/>
      <c r="T689" s="278"/>
      <c r="U689" s="278"/>
      <c r="V689" s="278"/>
      <c r="W689" s="278"/>
      <c r="X689" s="278"/>
      <c r="Y689" s="278"/>
      <c r="Z689" s="278"/>
      <c r="AA689" s="278"/>
      <c r="AB689" s="278"/>
      <c r="AC689" s="278"/>
      <c r="AD689" s="278"/>
      <c r="AE689" s="278"/>
      <c r="AF689" s="278"/>
      <c r="AG689" s="278"/>
      <c r="AH689" s="278"/>
      <c r="AI689" s="278"/>
      <c r="AJ689" s="278"/>
      <c r="AK689" s="278"/>
      <c r="AL689" s="278"/>
      <c r="AM689" s="278"/>
      <c r="AN689" s="278"/>
      <c r="AO689" s="278"/>
      <c r="AP689" s="278"/>
      <c r="AQ689" s="278"/>
      <c r="AR689" s="278"/>
      <c r="AS689" s="278"/>
      <c r="AT689" s="278"/>
      <c r="AU689" s="278"/>
      <c r="AV689" s="278"/>
      <c r="AW689" s="278"/>
      <c r="AX689" s="278"/>
      <c r="AY689" s="278"/>
      <c r="AZ689" s="278"/>
      <c r="BA689" s="278"/>
      <c r="BB689" s="278"/>
      <c r="BC689" s="278"/>
      <c r="BD689" s="278"/>
      <c r="BE689" s="278"/>
      <c r="BF689" s="278"/>
      <c r="BG689" s="278"/>
      <c r="BH689" s="278"/>
      <c r="BI689" s="278"/>
      <c r="BJ689" s="278"/>
      <c r="BK689" s="278"/>
      <c r="BL689" s="278"/>
      <c r="BM689" s="278"/>
    </row>
    <row r="690" spans="1:65" ht="13.5" customHeight="1">
      <c r="A690" s="278"/>
      <c r="B690" s="278"/>
      <c r="C690" s="279"/>
      <c r="D690" s="278"/>
      <c r="E690" s="278"/>
      <c r="F690" s="278"/>
      <c r="G690" s="278"/>
      <c r="H690" s="278"/>
      <c r="I690" s="278"/>
      <c r="J690" s="278"/>
      <c r="K690" s="278"/>
      <c r="L690" s="278"/>
      <c r="M690" s="278"/>
      <c r="N690" s="278"/>
      <c r="O690" s="278"/>
      <c r="P690" s="278"/>
      <c r="Q690" s="278"/>
      <c r="R690" s="278"/>
      <c r="S690" s="278"/>
      <c r="T690" s="278"/>
      <c r="U690" s="278"/>
      <c r="V690" s="278"/>
      <c r="W690" s="278"/>
      <c r="X690" s="278"/>
      <c r="Y690" s="278"/>
      <c r="Z690" s="278"/>
      <c r="AA690" s="278"/>
      <c r="AB690" s="278"/>
      <c r="AC690" s="278"/>
      <c r="AD690" s="278"/>
      <c r="AE690" s="278"/>
      <c r="AF690" s="278"/>
      <c r="AG690" s="278"/>
      <c r="AH690" s="278"/>
      <c r="AI690" s="278"/>
      <c r="AJ690" s="278"/>
      <c r="AK690" s="278"/>
      <c r="AL690" s="278"/>
      <c r="AM690" s="278"/>
      <c r="AN690" s="278"/>
      <c r="AO690" s="278"/>
      <c r="AP690" s="278"/>
      <c r="AQ690" s="278"/>
      <c r="AR690" s="278"/>
      <c r="AS690" s="278"/>
      <c r="AT690" s="278"/>
      <c r="AU690" s="278"/>
      <c r="AV690" s="278"/>
      <c r="AW690" s="278"/>
      <c r="AX690" s="278"/>
      <c r="AY690" s="278"/>
      <c r="AZ690" s="278"/>
      <c r="BA690" s="278"/>
      <c r="BB690" s="278"/>
      <c r="BC690" s="278"/>
      <c r="BD690" s="278"/>
      <c r="BE690" s="278"/>
      <c r="BF690" s="278"/>
      <c r="BG690" s="278"/>
      <c r="BH690" s="278"/>
      <c r="BI690" s="278"/>
      <c r="BJ690" s="278"/>
      <c r="BK690" s="278"/>
      <c r="BL690" s="278"/>
      <c r="BM690" s="278"/>
    </row>
    <row r="691" spans="1:65" ht="13.5" customHeight="1">
      <c r="A691" s="278"/>
      <c r="B691" s="278"/>
      <c r="C691" s="279"/>
      <c r="D691" s="278"/>
      <c r="E691" s="278"/>
      <c r="F691" s="278"/>
      <c r="G691" s="278"/>
      <c r="H691" s="278"/>
      <c r="I691" s="278"/>
      <c r="J691" s="278"/>
      <c r="K691" s="278"/>
      <c r="L691" s="278"/>
      <c r="M691" s="278"/>
      <c r="N691" s="278"/>
      <c r="O691" s="278"/>
      <c r="P691" s="278"/>
      <c r="Q691" s="278"/>
      <c r="R691" s="278"/>
      <c r="S691" s="278"/>
      <c r="T691" s="278"/>
      <c r="U691" s="278"/>
      <c r="V691" s="278"/>
      <c r="W691" s="278"/>
      <c r="X691" s="278"/>
      <c r="Y691" s="278"/>
      <c r="Z691" s="278"/>
      <c r="AA691" s="278"/>
      <c r="AB691" s="278"/>
      <c r="AC691" s="278"/>
      <c r="AD691" s="278"/>
      <c r="AE691" s="278"/>
      <c r="AF691" s="278"/>
      <c r="AG691" s="278"/>
      <c r="AH691" s="278"/>
      <c r="AI691" s="278"/>
      <c r="AJ691" s="278"/>
      <c r="AK691" s="278"/>
      <c r="AL691" s="278"/>
      <c r="AM691" s="278"/>
      <c r="AN691" s="278"/>
      <c r="AO691" s="278"/>
      <c r="AP691" s="278"/>
      <c r="AQ691" s="278"/>
      <c r="AR691" s="278"/>
      <c r="AS691" s="278"/>
      <c r="AT691" s="278"/>
      <c r="AU691" s="278"/>
      <c r="AV691" s="278"/>
      <c r="AW691" s="278"/>
      <c r="AX691" s="278"/>
      <c r="AY691" s="278"/>
      <c r="AZ691" s="278"/>
      <c r="BA691" s="278"/>
      <c r="BB691" s="278"/>
      <c r="BC691" s="278"/>
      <c r="BD691" s="278"/>
      <c r="BE691" s="278"/>
      <c r="BF691" s="278"/>
      <c r="BG691" s="278"/>
      <c r="BH691" s="278"/>
      <c r="BI691" s="278"/>
      <c r="BJ691" s="278"/>
      <c r="BK691" s="278"/>
      <c r="BL691" s="278"/>
      <c r="BM691" s="278"/>
    </row>
    <row r="692" spans="1:65" ht="13.5" customHeight="1">
      <c r="A692" s="278"/>
      <c r="B692" s="278"/>
      <c r="C692" s="279"/>
      <c r="D692" s="278"/>
      <c r="E692" s="278"/>
      <c r="F692" s="278"/>
      <c r="G692" s="278"/>
      <c r="H692" s="278"/>
      <c r="I692" s="278"/>
      <c r="J692" s="278"/>
      <c r="K692" s="278"/>
      <c r="L692" s="278"/>
      <c r="M692" s="278"/>
      <c r="N692" s="278"/>
      <c r="O692" s="278"/>
      <c r="P692" s="278"/>
      <c r="Q692" s="278"/>
      <c r="R692" s="278"/>
      <c r="S692" s="278"/>
      <c r="T692" s="278"/>
      <c r="U692" s="278"/>
      <c r="V692" s="278"/>
      <c r="W692" s="278"/>
      <c r="X692" s="278"/>
      <c r="Y692" s="278"/>
      <c r="Z692" s="278"/>
      <c r="AA692" s="278"/>
      <c r="AB692" s="278"/>
      <c r="AC692" s="278"/>
      <c r="AD692" s="278"/>
      <c r="AE692" s="278"/>
      <c r="AF692" s="278"/>
      <c r="AG692" s="278"/>
      <c r="AH692" s="278"/>
      <c r="AI692" s="278"/>
      <c r="AJ692" s="278"/>
      <c r="AK692" s="278"/>
      <c r="AL692" s="278"/>
      <c r="AM692" s="278"/>
      <c r="AN692" s="278"/>
      <c r="AO692" s="278"/>
      <c r="AP692" s="278"/>
      <c r="AQ692" s="278"/>
      <c r="AR692" s="278"/>
      <c r="AS692" s="278"/>
      <c r="AT692" s="278"/>
      <c r="AU692" s="278"/>
      <c r="AV692" s="278"/>
      <c r="AW692" s="278"/>
      <c r="AX692" s="278"/>
      <c r="AY692" s="278"/>
      <c r="AZ692" s="278"/>
      <c r="BA692" s="278"/>
      <c r="BB692" s="278"/>
      <c r="BC692" s="278"/>
      <c r="BD692" s="278"/>
      <c r="BE692" s="278"/>
      <c r="BF692" s="278"/>
      <c r="BG692" s="278"/>
      <c r="BH692" s="278"/>
      <c r="BI692" s="278"/>
      <c r="BJ692" s="278"/>
      <c r="BK692" s="278"/>
      <c r="BL692" s="278"/>
      <c r="BM692" s="278"/>
    </row>
    <row r="693" spans="1:65" ht="13.5" customHeight="1">
      <c r="A693" s="278"/>
      <c r="B693" s="278"/>
      <c r="C693" s="279"/>
      <c r="D693" s="278"/>
      <c r="E693" s="278"/>
      <c r="F693" s="278"/>
      <c r="G693" s="278"/>
      <c r="H693" s="278"/>
      <c r="I693" s="278"/>
      <c r="J693" s="278"/>
      <c r="K693" s="278"/>
      <c r="L693" s="278"/>
      <c r="M693" s="278"/>
      <c r="N693" s="278"/>
      <c r="O693" s="278"/>
      <c r="P693" s="278"/>
      <c r="Q693" s="278"/>
      <c r="R693" s="278"/>
      <c r="S693" s="278"/>
      <c r="T693" s="278"/>
      <c r="U693" s="278"/>
      <c r="V693" s="278"/>
      <c r="W693" s="278"/>
      <c r="X693" s="278"/>
      <c r="Y693" s="278"/>
      <c r="Z693" s="278"/>
      <c r="AA693" s="278"/>
      <c r="AB693" s="278"/>
      <c r="AC693" s="278"/>
      <c r="AD693" s="278"/>
      <c r="AE693" s="278"/>
      <c r="AF693" s="278"/>
      <c r="AG693" s="278"/>
      <c r="AH693" s="278"/>
      <c r="AI693" s="278"/>
      <c r="AJ693" s="278"/>
      <c r="AK693" s="278"/>
      <c r="AL693" s="278"/>
      <c r="AM693" s="278"/>
      <c r="AN693" s="278"/>
      <c r="AO693" s="278"/>
      <c r="AP693" s="278"/>
      <c r="AQ693" s="278"/>
      <c r="AR693" s="278"/>
      <c r="AS693" s="278"/>
      <c r="AT693" s="278"/>
      <c r="AU693" s="278"/>
      <c r="AV693" s="278"/>
      <c r="AW693" s="278"/>
      <c r="AX693" s="278"/>
      <c r="AY693" s="278"/>
      <c r="AZ693" s="278"/>
      <c r="BA693" s="278"/>
      <c r="BB693" s="278"/>
      <c r="BC693" s="278"/>
      <c r="BD693" s="278"/>
      <c r="BE693" s="278"/>
      <c r="BF693" s="278"/>
      <c r="BG693" s="278"/>
      <c r="BH693" s="278"/>
      <c r="BI693" s="278"/>
      <c r="BJ693" s="278"/>
      <c r="BK693" s="278"/>
      <c r="BL693" s="278"/>
      <c r="BM693" s="278"/>
    </row>
    <row r="694" spans="1:65" ht="13.5" customHeight="1">
      <c r="A694" s="278"/>
      <c r="B694" s="278"/>
      <c r="C694" s="279"/>
      <c r="D694" s="278"/>
      <c r="E694" s="278"/>
      <c r="F694" s="278"/>
      <c r="G694" s="278"/>
      <c r="H694" s="278"/>
      <c r="I694" s="278"/>
      <c r="J694" s="278"/>
      <c r="K694" s="278"/>
      <c r="L694" s="278"/>
      <c r="M694" s="278"/>
      <c r="N694" s="278"/>
      <c r="O694" s="278"/>
      <c r="P694" s="278"/>
      <c r="Q694" s="278"/>
      <c r="R694" s="278"/>
      <c r="S694" s="278"/>
      <c r="T694" s="278"/>
      <c r="U694" s="278"/>
      <c r="V694" s="278"/>
      <c r="W694" s="278"/>
      <c r="X694" s="278"/>
      <c r="Y694" s="278"/>
      <c r="Z694" s="278"/>
      <c r="AA694" s="278"/>
      <c r="AB694" s="278"/>
      <c r="AC694" s="278"/>
      <c r="AD694" s="278"/>
      <c r="AE694" s="278"/>
      <c r="AF694" s="278"/>
      <c r="AG694" s="278"/>
      <c r="AH694" s="278"/>
      <c r="AI694" s="278"/>
      <c r="AJ694" s="278"/>
      <c r="AK694" s="278"/>
      <c r="AL694" s="278"/>
      <c r="AM694" s="278"/>
      <c r="AN694" s="278"/>
      <c r="AO694" s="278"/>
      <c r="AP694" s="278"/>
      <c r="AQ694" s="278"/>
      <c r="AR694" s="278"/>
      <c r="AS694" s="278"/>
      <c r="AT694" s="278"/>
      <c r="AU694" s="278"/>
      <c r="AV694" s="278"/>
      <c r="AW694" s="278"/>
      <c r="AX694" s="278"/>
      <c r="AY694" s="278"/>
      <c r="AZ694" s="278"/>
      <c r="BA694" s="278"/>
      <c r="BB694" s="278"/>
      <c r="BC694" s="278"/>
      <c r="BD694" s="278"/>
      <c r="BE694" s="278"/>
      <c r="BF694" s="278"/>
      <c r="BG694" s="278"/>
      <c r="BH694" s="278"/>
      <c r="BI694" s="278"/>
      <c r="BJ694" s="278"/>
      <c r="BK694" s="278"/>
      <c r="BL694" s="278"/>
      <c r="BM694" s="278"/>
    </row>
    <row r="695" spans="1:65" ht="13.5" customHeight="1">
      <c r="A695" s="278"/>
      <c r="B695" s="278"/>
      <c r="C695" s="279"/>
      <c r="D695" s="278"/>
      <c r="E695" s="278"/>
      <c r="F695" s="278"/>
      <c r="G695" s="278"/>
      <c r="H695" s="278"/>
      <c r="I695" s="278"/>
      <c r="J695" s="278"/>
      <c r="K695" s="278"/>
      <c r="L695" s="278"/>
      <c r="M695" s="278"/>
      <c r="N695" s="278"/>
      <c r="O695" s="278"/>
      <c r="P695" s="278"/>
      <c r="Q695" s="278"/>
      <c r="R695" s="278"/>
      <c r="S695" s="278"/>
      <c r="T695" s="278"/>
      <c r="U695" s="278"/>
      <c r="V695" s="278"/>
      <c r="W695" s="278"/>
      <c r="X695" s="278"/>
      <c r="Y695" s="278"/>
      <c r="Z695" s="278"/>
      <c r="AA695" s="278"/>
      <c r="AB695" s="278"/>
      <c r="AC695" s="278"/>
      <c r="AD695" s="278"/>
      <c r="AE695" s="278"/>
      <c r="AF695" s="278"/>
      <c r="AG695" s="278"/>
      <c r="AH695" s="278"/>
      <c r="AI695" s="278"/>
      <c r="AJ695" s="278"/>
      <c r="AK695" s="278"/>
      <c r="AL695" s="278"/>
      <c r="AM695" s="278"/>
      <c r="AN695" s="278"/>
      <c r="AO695" s="278"/>
      <c r="AP695" s="278"/>
      <c r="AQ695" s="278"/>
      <c r="AR695" s="278"/>
      <c r="AS695" s="278"/>
      <c r="AT695" s="278"/>
      <c r="AU695" s="278"/>
      <c r="AV695" s="278"/>
      <c r="AW695" s="278"/>
      <c r="AX695" s="278"/>
      <c r="AY695" s="278"/>
      <c r="AZ695" s="278"/>
      <c r="BA695" s="278"/>
      <c r="BB695" s="278"/>
      <c r="BC695" s="278"/>
      <c r="BD695" s="278"/>
      <c r="BE695" s="278"/>
      <c r="BF695" s="278"/>
      <c r="BG695" s="278"/>
      <c r="BH695" s="278"/>
      <c r="BI695" s="278"/>
      <c r="BJ695" s="278"/>
      <c r="BK695" s="278"/>
      <c r="BL695" s="278"/>
      <c r="BM695" s="278"/>
    </row>
    <row r="696" spans="1:65" ht="13.5" customHeight="1">
      <c r="A696" s="278"/>
      <c r="B696" s="278"/>
      <c r="C696" s="279"/>
      <c r="D696" s="278"/>
      <c r="E696" s="278"/>
      <c r="F696" s="278"/>
      <c r="G696" s="278"/>
      <c r="H696" s="278"/>
      <c r="I696" s="278"/>
      <c r="J696" s="278"/>
      <c r="K696" s="278"/>
      <c r="L696" s="278"/>
      <c r="M696" s="278"/>
      <c r="N696" s="278"/>
      <c r="O696" s="278"/>
      <c r="P696" s="278"/>
      <c r="Q696" s="278"/>
      <c r="R696" s="278"/>
      <c r="S696" s="278"/>
      <c r="T696" s="278"/>
      <c r="U696" s="278"/>
      <c r="V696" s="278"/>
      <c r="W696" s="278"/>
      <c r="X696" s="278"/>
      <c r="Y696" s="278"/>
      <c r="Z696" s="278"/>
      <c r="AA696" s="278"/>
      <c r="AB696" s="278"/>
      <c r="AC696" s="278"/>
      <c r="AD696" s="278"/>
      <c r="AE696" s="278"/>
      <c r="AF696" s="278"/>
      <c r="AG696" s="278"/>
      <c r="AH696" s="278"/>
      <c r="AI696" s="278"/>
      <c r="AJ696" s="278"/>
      <c r="AK696" s="278"/>
      <c r="AL696" s="278"/>
      <c r="AM696" s="278"/>
      <c r="AN696" s="278"/>
      <c r="AO696" s="278"/>
      <c r="AP696" s="278"/>
      <c r="AQ696" s="278"/>
      <c r="AR696" s="278"/>
      <c r="AS696" s="278"/>
      <c r="AT696" s="278"/>
      <c r="AU696" s="278"/>
      <c r="AV696" s="278"/>
      <c r="AW696" s="278"/>
      <c r="AX696" s="278"/>
      <c r="AY696" s="278"/>
      <c r="AZ696" s="278"/>
      <c r="BA696" s="278"/>
      <c r="BB696" s="278"/>
      <c r="BC696" s="278"/>
      <c r="BD696" s="278"/>
      <c r="BE696" s="278"/>
      <c r="BF696" s="278"/>
      <c r="BG696" s="278"/>
      <c r="BH696" s="278"/>
      <c r="BI696" s="278"/>
      <c r="BJ696" s="278"/>
      <c r="BK696" s="278"/>
      <c r="BL696" s="278"/>
      <c r="BM696" s="278"/>
    </row>
    <row r="697" spans="1:65" ht="13.5" customHeight="1">
      <c r="A697" s="278"/>
      <c r="B697" s="278"/>
      <c r="C697" s="279"/>
      <c r="D697" s="278"/>
      <c r="E697" s="278"/>
      <c r="F697" s="278"/>
      <c r="G697" s="278"/>
      <c r="H697" s="278"/>
      <c r="I697" s="278"/>
      <c r="J697" s="278"/>
      <c r="K697" s="278"/>
      <c r="L697" s="278"/>
      <c r="M697" s="278"/>
      <c r="N697" s="278"/>
      <c r="O697" s="278"/>
      <c r="P697" s="278"/>
      <c r="Q697" s="278"/>
      <c r="R697" s="278"/>
      <c r="S697" s="278"/>
      <c r="T697" s="278"/>
      <c r="U697" s="278"/>
      <c r="V697" s="278"/>
      <c r="W697" s="278"/>
      <c r="X697" s="278"/>
      <c r="Y697" s="278"/>
      <c r="Z697" s="278"/>
      <c r="AA697" s="278"/>
      <c r="AB697" s="278"/>
      <c r="AC697" s="278"/>
      <c r="AD697" s="278"/>
      <c r="AE697" s="278"/>
      <c r="AF697" s="278"/>
      <c r="AG697" s="278"/>
      <c r="AH697" s="278"/>
      <c r="AI697" s="278"/>
      <c r="AJ697" s="278"/>
      <c r="AK697" s="278"/>
      <c r="AL697" s="278"/>
      <c r="AM697" s="278"/>
      <c r="AN697" s="278"/>
      <c r="AO697" s="278"/>
      <c r="AP697" s="278"/>
      <c r="AQ697" s="278"/>
      <c r="AR697" s="278"/>
      <c r="AS697" s="278"/>
      <c r="AT697" s="278"/>
      <c r="AU697" s="278"/>
      <c r="AV697" s="278"/>
      <c r="AW697" s="278"/>
      <c r="AX697" s="278"/>
      <c r="AY697" s="278"/>
      <c r="AZ697" s="278"/>
      <c r="BA697" s="278"/>
      <c r="BB697" s="278"/>
      <c r="BC697" s="278"/>
      <c r="BD697" s="278"/>
      <c r="BE697" s="278"/>
      <c r="BF697" s="278"/>
      <c r="BG697" s="278"/>
      <c r="BH697" s="278"/>
      <c r="BI697" s="278"/>
      <c r="BJ697" s="278"/>
      <c r="BK697" s="278"/>
      <c r="BL697" s="278"/>
      <c r="BM697" s="278"/>
    </row>
    <row r="698" spans="1:65" ht="13.5" customHeight="1">
      <c r="A698" s="278"/>
      <c r="B698" s="278"/>
      <c r="C698" s="279"/>
      <c r="D698" s="278"/>
      <c r="E698" s="278"/>
      <c r="F698" s="278"/>
      <c r="G698" s="278"/>
      <c r="H698" s="278"/>
      <c r="I698" s="278"/>
      <c r="J698" s="278"/>
      <c r="K698" s="278"/>
      <c r="L698" s="278"/>
      <c r="M698" s="278"/>
      <c r="N698" s="278"/>
      <c r="O698" s="278"/>
      <c r="P698" s="278"/>
      <c r="Q698" s="278"/>
      <c r="R698" s="278"/>
      <c r="S698" s="278"/>
      <c r="T698" s="278"/>
      <c r="U698" s="278"/>
      <c r="V698" s="278"/>
      <c r="W698" s="278"/>
      <c r="X698" s="278"/>
      <c r="Y698" s="278"/>
      <c r="Z698" s="278"/>
      <c r="AA698" s="278"/>
      <c r="AB698" s="278"/>
      <c r="AC698" s="278"/>
      <c r="AD698" s="278"/>
      <c r="AE698" s="278"/>
      <c r="AF698" s="278"/>
      <c r="AG698" s="278"/>
      <c r="AH698" s="278"/>
      <c r="AI698" s="278"/>
      <c r="AJ698" s="278"/>
      <c r="AK698" s="278"/>
      <c r="AL698" s="278"/>
      <c r="AM698" s="278"/>
      <c r="AN698" s="278"/>
      <c r="AO698" s="278"/>
      <c r="AP698" s="278"/>
      <c r="AQ698" s="278"/>
      <c r="AR698" s="278"/>
      <c r="AS698" s="278"/>
      <c r="AT698" s="278"/>
      <c r="AU698" s="278"/>
      <c r="AV698" s="278"/>
      <c r="AW698" s="278"/>
      <c r="AX698" s="278"/>
      <c r="AY698" s="278"/>
      <c r="AZ698" s="278"/>
      <c r="BA698" s="278"/>
      <c r="BB698" s="278"/>
      <c r="BC698" s="278"/>
      <c r="BD698" s="278"/>
      <c r="BE698" s="278"/>
      <c r="BF698" s="278"/>
      <c r="BG698" s="278"/>
      <c r="BH698" s="278"/>
      <c r="BI698" s="278"/>
      <c r="BJ698" s="278"/>
      <c r="BK698" s="278"/>
      <c r="BL698" s="278"/>
      <c r="BM698" s="278"/>
    </row>
    <row r="699" spans="1:65" ht="13.5" customHeight="1">
      <c r="A699" s="278"/>
      <c r="B699" s="278"/>
      <c r="C699" s="279"/>
      <c r="D699" s="278"/>
      <c r="E699" s="278"/>
      <c r="F699" s="278"/>
      <c r="G699" s="278"/>
      <c r="H699" s="278"/>
      <c r="I699" s="278"/>
      <c r="J699" s="278"/>
      <c r="K699" s="278"/>
      <c r="L699" s="278"/>
      <c r="M699" s="278"/>
      <c r="N699" s="278"/>
      <c r="O699" s="278"/>
      <c r="P699" s="278"/>
      <c r="Q699" s="278"/>
      <c r="R699" s="278"/>
      <c r="S699" s="278"/>
      <c r="T699" s="278"/>
      <c r="U699" s="278"/>
      <c r="V699" s="278"/>
      <c r="W699" s="278"/>
      <c r="X699" s="278"/>
      <c r="Y699" s="278"/>
      <c r="Z699" s="278"/>
      <c r="AA699" s="278"/>
      <c r="AB699" s="278"/>
      <c r="AC699" s="278"/>
      <c r="AD699" s="278"/>
      <c r="AE699" s="278"/>
      <c r="AF699" s="278"/>
      <c r="AG699" s="278"/>
      <c r="AH699" s="278"/>
      <c r="AI699" s="278"/>
      <c r="AJ699" s="278"/>
      <c r="AK699" s="278"/>
      <c r="AL699" s="278"/>
      <c r="AM699" s="278"/>
      <c r="AN699" s="278"/>
      <c r="AO699" s="278"/>
      <c r="AP699" s="278"/>
      <c r="AQ699" s="278"/>
      <c r="AR699" s="278"/>
      <c r="AS699" s="278"/>
      <c r="AT699" s="278"/>
      <c r="AU699" s="278"/>
      <c r="AV699" s="278"/>
      <c r="AW699" s="278"/>
      <c r="AX699" s="278"/>
      <c r="AY699" s="278"/>
      <c r="AZ699" s="278"/>
      <c r="BA699" s="278"/>
      <c r="BB699" s="278"/>
      <c r="BC699" s="278"/>
      <c r="BD699" s="278"/>
      <c r="BE699" s="278"/>
      <c r="BF699" s="278"/>
      <c r="BG699" s="278"/>
      <c r="BH699" s="278"/>
      <c r="BI699" s="278"/>
      <c r="BJ699" s="278"/>
      <c r="BK699" s="278"/>
      <c r="BL699" s="278"/>
      <c r="BM699" s="278"/>
    </row>
    <row r="700" spans="1:65" ht="13.5" customHeight="1">
      <c r="A700" s="278"/>
      <c r="B700" s="278"/>
      <c r="C700" s="279"/>
      <c r="D700" s="278"/>
      <c r="E700" s="278"/>
      <c r="F700" s="278"/>
      <c r="G700" s="278"/>
      <c r="H700" s="278"/>
      <c r="I700" s="278"/>
      <c r="J700" s="278"/>
      <c r="K700" s="278"/>
      <c r="L700" s="278"/>
      <c r="M700" s="278"/>
      <c r="N700" s="278"/>
      <c r="O700" s="278"/>
      <c r="P700" s="278"/>
      <c r="Q700" s="278"/>
      <c r="R700" s="278"/>
      <c r="S700" s="278"/>
      <c r="T700" s="278"/>
      <c r="U700" s="278"/>
      <c r="V700" s="278"/>
      <c r="W700" s="278"/>
      <c r="X700" s="278"/>
      <c r="Y700" s="278"/>
      <c r="Z700" s="278"/>
      <c r="AA700" s="278"/>
      <c r="AB700" s="278"/>
      <c r="AC700" s="278"/>
      <c r="AD700" s="278"/>
      <c r="AE700" s="278"/>
      <c r="AF700" s="278"/>
      <c r="AG700" s="278"/>
      <c r="AH700" s="278"/>
      <c r="AI700" s="278"/>
      <c r="AJ700" s="278"/>
      <c r="AK700" s="278"/>
      <c r="AL700" s="278"/>
      <c r="AM700" s="278"/>
      <c r="AN700" s="278"/>
      <c r="AO700" s="278"/>
      <c r="AP700" s="278"/>
      <c r="AQ700" s="278"/>
      <c r="AR700" s="278"/>
      <c r="AS700" s="278"/>
      <c r="AT700" s="278"/>
      <c r="AU700" s="278"/>
      <c r="AV700" s="278"/>
      <c r="AW700" s="278"/>
      <c r="AX700" s="278"/>
      <c r="AY700" s="278"/>
      <c r="AZ700" s="278"/>
      <c r="BA700" s="278"/>
      <c r="BB700" s="278"/>
      <c r="BC700" s="278"/>
      <c r="BD700" s="278"/>
      <c r="BE700" s="278"/>
      <c r="BF700" s="278"/>
      <c r="BG700" s="278"/>
      <c r="BH700" s="278"/>
      <c r="BI700" s="278"/>
      <c r="BJ700" s="278"/>
      <c r="BK700" s="278"/>
      <c r="BL700" s="278"/>
      <c r="BM700" s="278"/>
    </row>
    <row r="701" spans="1:65" ht="13.5" customHeight="1">
      <c r="A701" s="278"/>
      <c r="B701" s="278"/>
      <c r="C701" s="279"/>
      <c r="D701" s="278"/>
      <c r="E701" s="278"/>
      <c r="F701" s="278"/>
      <c r="G701" s="278"/>
      <c r="H701" s="278"/>
      <c r="I701" s="278"/>
      <c r="J701" s="278"/>
      <c r="K701" s="278"/>
      <c r="L701" s="278"/>
      <c r="M701" s="278"/>
      <c r="N701" s="278"/>
      <c r="O701" s="278"/>
      <c r="P701" s="278"/>
      <c r="Q701" s="278"/>
      <c r="R701" s="278"/>
      <c r="S701" s="278"/>
      <c r="T701" s="278"/>
      <c r="U701" s="278"/>
      <c r="V701" s="278"/>
      <c r="W701" s="278"/>
      <c r="X701" s="278"/>
      <c r="Y701" s="278"/>
      <c r="Z701" s="278"/>
      <c r="AA701" s="278"/>
      <c r="AB701" s="278"/>
      <c r="AC701" s="278"/>
      <c r="AD701" s="278"/>
      <c r="AE701" s="278"/>
      <c r="AF701" s="278"/>
      <c r="AG701" s="278"/>
      <c r="AH701" s="278"/>
      <c r="AI701" s="278"/>
      <c r="AJ701" s="278"/>
      <c r="AK701" s="278"/>
      <c r="AL701" s="278"/>
      <c r="AM701" s="278"/>
      <c r="AN701" s="278"/>
      <c r="AO701" s="278"/>
      <c r="AP701" s="278"/>
      <c r="AQ701" s="278"/>
      <c r="AR701" s="278"/>
      <c r="AS701" s="278"/>
      <c r="AT701" s="278"/>
      <c r="AU701" s="278"/>
      <c r="AV701" s="278"/>
      <c r="AW701" s="278"/>
      <c r="AX701" s="278"/>
      <c r="AY701" s="278"/>
      <c r="AZ701" s="278"/>
      <c r="BA701" s="278"/>
      <c r="BB701" s="278"/>
      <c r="BC701" s="278"/>
      <c r="BD701" s="278"/>
      <c r="BE701" s="278"/>
      <c r="BF701" s="278"/>
      <c r="BG701" s="278"/>
      <c r="BH701" s="278"/>
      <c r="BI701" s="278"/>
      <c r="BJ701" s="278"/>
      <c r="BK701" s="278"/>
      <c r="BL701" s="278"/>
      <c r="BM701" s="278"/>
    </row>
    <row r="702" spans="1:65" ht="13.5" customHeight="1">
      <c r="A702" s="278"/>
      <c r="B702" s="278"/>
      <c r="C702" s="279"/>
      <c r="D702" s="278"/>
      <c r="E702" s="278"/>
      <c r="F702" s="278"/>
      <c r="G702" s="278"/>
      <c r="H702" s="278"/>
      <c r="I702" s="278"/>
      <c r="J702" s="278"/>
      <c r="K702" s="278"/>
      <c r="L702" s="278"/>
      <c r="M702" s="278"/>
      <c r="N702" s="278"/>
      <c r="O702" s="278"/>
      <c r="P702" s="278"/>
      <c r="Q702" s="278"/>
      <c r="R702" s="278"/>
      <c r="S702" s="278"/>
      <c r="T702" s="278"/>
      <c r="U702" s="278"/>
      <c r="V702" s="278"/>
      <c r="W702" s="278"/>
      <c r="X702" s="278"/>
      <c r="Y702" s="278"/>
      <c r="Z702" s="278"/>
      <c r="AA702" s="278"/>
      <c r="AB702" s="278"/>
      <c r="AC702" s="278"/>
      <c r="AD702" s="278"/>
      <c r="AE702" s="278"/>
      <c r="AF702" s="278"/>
      <c r="AG702" s="278"/>
      <c r="AH702" s="278"/>
      <c r="AI702" s="278"/>
      <c r="AJ702" s="278"/>
      <c r="AK702" s="278"/>
      <c r="AL702" s="278"/>
      <c r="AM702" s="278"/>
      <c r="AN702" s="278"/>
      <c r="AO702" s="278"/>
      <c r="AP702" s="278"/>
      <c r="AQ702" s="278"/>
      <c r="AR702" s="278"/>
      <c r="AS702" s="278"/>
      <c r="AT702" s="278"/>
      <c r="AU702" s="278"/>
      <c r="AV702" s="278"/>
      <c r="AW702" s="278"/>
      <c r="AX702" s="278"/>
      <c r="AY702" s="278"/>
      <c r="AZ702" s="278"/>
      <c r="BA702" s="278"/>
      <c r="BB702" s="278"/>
      <c r="BC702" s="278"/>
      <c r="BD702" s="278"/>
      <c r="BE702" s="278"/>
      <c r="BF702" s="278"/>
      <c r="BG702" s="278"/>
      <c r="BH702" s="278"/>
      <c r="BI702" s="278"/>
      <c r="BJ702" s="278"/>
      <c r="BK702" s="278"/>
      <c r="BL702" s="278"/>
      <c r="BM702" s="278"/>
    </row>
    <row r="703" spans="1:65" ht="13.5" customHeight="1">
      <c r="A703" s="278"/>
      <c r="B703" s="278"/>
      <c r="C703" s="279"/>
      <c r="D703" s="278"/>
      <c r="E703" s="278"/>
      <c r="F703" s="278"/>
      <c r="G703" s="278"/>
      <c r="H703" s="278"/>
      <c r="I703" s="278"/>
      <c r="J703" s="278"/>
      <c r="K703" s="278"/>
      <c r="L703" s="278"/>
      <c r="M703" s="278"/>
      <c r="N703" s="278"/>
      <c r="O703" s="278"/>
      <c r="P703" s="278"/>
      <c r="Q703" s="278"/>
      <c r="R703" s="278"/>
      <c r="S703" s="278"/>
      <c r="T703" s="278"/>
      <c r="U703" s="278"/>
      <c r="V703" s="278"/>
      <c r="W703" s="278"/>
      <c r="X703" s="278"/>
      <c r="Y703" s="278"/>
      <c r="Z703" s="278"/>
      <c r="AA703" s="278"/>
      <c r="AB703" s="278"/>
      <c r="AC703" s="278"/>
      <c r="AD703" s="278"/>
      <c r="AE703" s="278"/>
      <c r="AF703" s="278"/>
      <c r="AG703" s="278"/>
      <c r="AH703" s="278"/>
      <c r="AI703" s="278"/>
      <c r="AJ703" s="278"/>
      <c r="AK703" s="278"/>
      <c r="AL703" s="278"/>
      <c r="AM703" s="278"/>
      <c r="AN703" s="278"/>
      <c r="AO703" s="278"/>
      <c r="AP703" s="278"/>
      <c r="AQ703" s="278"/>
      <c r="AR703" s="278"/>
      <c r="AS703" s="278"/>
      <c r="AT703" s="278"/>
      <c r="AU703" s="278"/>
      <c r="AV703" s="278"/>
      <c r="AW703" s="278"/>
      <c r="AX703" s="278"/>
      <c r="AY703" s="278"/>
      <c r="AZ703" s="278"/>
      <c r="BA703" s="278"/>
      <c r="BB703" s="278"/>
      <c r="BC703" s="278"/>
      <c r="BD703" s="278"/>
      <c r="BE703" s="278"/>
      <c r="BF703" s="278"/>
      <c r="BG703" s="278"/>
      <c r="BH703" s="278"/>
      <c r="BI703" s="278"/>
      <c r="BJ703" s="278"/>
      <c r="BK703" s="278"/>
      <c r="BL703" s="278"/>
      <c r="BM703" s="278"/>
    </row>
    <row r="704" spans="1:65" ht="13.5" customHeight="1">
      <c r="A704" s="278"/>
      <c r="B704" s="278"/>
      <c r="C704" s="279"/>
      <c r="D704" s="278"/>
      <c r="E704" s="278"/>
      <c r="F704" s="278"/>
      <c r="G704" s="278"/>
      <c r="H704" s="278"/>
      <c r="I704" s="278"/>
      <c r="J704" s="278"/>
      <c r="K704" s="278"/>
      <c r="L704" s="278"/>
      <c r="M704" s="278"/>
      <c r="N704" s="278"/>
      <c r="O704" s="278"/>
      <c r="P704" s="278"/>
      <c r="Q704" s="278"/>
      <c r="R704" s="278"/>
      <c r="S704" s="278"/>
      <c r="T704" s="278"/>
      <c r="U704" s="278"/>
      <c r="V704" s="278"/>
      <c r="W704" s="278"/>
      <c r="X704" s="278"/>
      <c r="Y704" s="278"/>
      <c r="Z704" s="278"/>
      <c r="AA704" s="278"/>
      <c r="AB704" s="278"/>
      <c r="AC704" s="278"/>
      <c r="AD704" s="278"/>
      <c r="AE704" s="278"/>
      <c r="AF704" s="278"/>
      <c r="AG704" s="278"/>
      <c r="AH704" s="278"/>
      <c r="AI704" s="278"/>
      <c r="AJ704" s="278"/>
      <c r="AK704" s="278"/>
      <c r="AL704" s="278"/>
      <c r="AM704" s="278"/>
      <c r="AN704" s="278"/>
      <c r="AO704" s="278"/>
      <c r="AP704" s="278"/>
      <c r="AQ704" s="278"/>
      <c r="AR704" s="278"/>
      <c r="AS704" s="278"/>
      <c r="AT704" s="278"/>
      <c r="AU704" s="278"/>
      <c r="AV704" s="278"/>
      <c r="AW704" s="278"/>
      <c r="AX704" s="278"/>
      <c r="AY704" s="278"/>
      <c r="AZ704" s="278"/>
      <c r="BA704" s="278"/>
      <c r="BB704" s="278"/>
      <c r="BC704" s="278"/>
      <c r="BD704" s="278"/>
      <c r="BE704" s="278"/>
      <c r="BF704" s="278"/>
      <c r="BG704" s="278"/>
      <c r="BH704" s="278"/>
      <c r="BI704" s="278"/>
      <c r="BJ704" s="278"/>
      <c r="BK704" s="278"/>
      <c r="BL704" s="278"/>
      <c r="BM704" s="278"/>
    </row>
    <row r="705" spans="1:65" ht="13.5" customHeight="1">
      <c r="A705" s="278"/>
      <c r="B705" s="278"/>
      <c r="C705" s="279"/>
      <c r="D705" s="278"/>
      <c r="E705" s="278"/>
      <c r="F705" s="278"/>
      <c r="G705" s="278"/>
      <c r="H705" s="278"/>
      <c r="I705" s="278"/>
      <c r="J705" s="278"/>
      <c r="K705" s="278"/>
      <c r="L705" s="278"/>
      <c r="M705" s="278"/>
      <c r="N705" s="278"/>
      <c r="O705" s="278"/>
      <c r="P705" s="278"/>
      <c r="Q705" s="278"/>
      <c r="R705" s="278"/>
      <c r="S705" s="278"/>
      <c r="T705" s="278"/>
      <c r="U705" s="278"/>
      <c r="V705" s="278"/>
      <c r="W705" s="278"/>
      <c r="X705" s="278"/>
      <c r="Y705" s="278"/>
      <c r="Z705" s="278"/>
      <c r="AA705" s="278"/>
      <c r="AB705" s="278"/>
      <c r="AC705" s="278"/>
      <c r="AD705" s="278"/>
      <c r="AE705" s="278"/>
      <c r="AF705" s="278"/>
      <c r="AG705" s="278"/>
      <c r="AH705" s="278"/>
      <c r="AI705" s="278"/>
      <c r="AJ705" s="278"/>
      <c r="AK705" s="278"/>
      <c r="AL705" s="278"/>
      <c r="AM705" s="278"/>
      <c r="AN705" s="278"/>
      <c r="AO705" s="278"/>
      <c r="AP705" s="278"/>
      <c r="AQ705" s="278"/>
      <c r="AR705" s="278"/>
      <c r="AS705" s="278"/>
      <c r="AT705" s="278"/>
      <c r="AU705" s="278"/>
      <c r="AV705" s="278"/>
      <c r="AW705" s="278"/>
      <c r="AX705" s="278"/>
      <c r="AY705" s="278"/>
      <c r="AZ705" s="278"/>
      <c r="BA705" s="278"/>
      <c r="BB705" s="278"/>
      <c r="BC705" s="278"/>
      <c r="BD705" s="278"/>
      <c r="BE705" s="278"/>
      <c r="BF705" s="278"/>
      <c r="BG705" s="278"/>
      <c r="BH705" s="278"/>
      <c r="BI705" s="278"/>
      <c r="BJ705" s="278"/>
      <c r="BK705" s="278"/>
      <c r="BL705" s="278"/>
      <c r="BM705" s="278"/>
    </row>
    <row r="706" spans="1:65" ht="13.5" customHeight="1">
      <c r="A706" s="278"/>
      <c r="B706" s="278"/>
      <c r="C706" s="279"/>
      <c r="D706" s="278"/>
      <c r="E706" s="278"/>
      <c r="F706" s="278"/>
      <c r="G706" s="278"/>
      <c r="H706" s="278"/>
      <c r="I706" s="278"/>
      <c r="J706" s="278"/>
      <c r="K706" s="278"/>
      <c r="L706" s="278"/>
      <c r="M706" s="278"/>
      <c r="N706" s="278"/>
      <c r="O706" s="278"/>
      <c r="P706" s="278"/>
      <c r="Q706" s="278"/>
      <c r="R706" s="278"/>
      <c r="S706" s="278"/>
      <c r="T706" s="278"/>
      <c r="U706" s="278"/>
      <c r="V706" s="278"/>
      <c r="W706" s="278"/>
      <c r="X706" s="278"/>
      <c r="Y706" s="278"/>
      <c r="Z706" s="278"/>
      <c r="AA706" s="278"/>
      <c r="AB706" s="278"/>
      <c r="AC706" s="278"/>
      <c r="AD706" s="278"/>
      <c r="AE706" s="278"/>
      <c r="AF706" s="278"/>
      <c r="AG706" s="278"/>
      <c r="AH706" s="278"/>
      <c r="AI706" s="278"/>
      <c r="AJ706" s="278"/>
      <c r="AK706" s="278"/>
      <c r="AL706" s="278"/>
      <c r="AM706" s="278"/>
      <c r="AN706" s="278"/>
      <c r="AO706" s="278"/>
      <c r="AP706" s="278"/>
      <c r="AQ706" s="278"/>
      <c r="AR706" s="278"/>
      <c r="AS706" s="278"/>
      <c r="AT706" s="278"/>
      <c r="AU706" s="278"/>
      <c r="AV706" s="278"/>
      <c r="AW706" s="278"/>
      <c r="AX706" s="278"/>
      <c r="AY706" s="278"/>
      <c r="AZ706" s="278"/>
      <c r="BA706" s="278"/>
      <c r="BB706" s="278"/>
      <c r="BC706" s="278"/>
      <c r="BD706" s="278"/>
      <c r="BE706" s="278"/>
      <c r="BF706" s="278"/>
      <c r="BG706" s="278"/>
      <c r="BH706" s="278"/>
      <c r="BI706" s="278"/>
      <c r="BJ706" s="278"/>
      <c r="BK706" s="278"/>
      <c r="BL706" s="278"/>
      <c r="BM706" s="278"/>
    </row>
    <row r="707" spans="1:65" ht="13.5" customHeight="1">
      <c r="A707" s="278"/>
      <c r="B707" s="278"/>
      <c r="C707" s="279"/>
      <c r="D707" s="278"/>
      <c r="E707" s="278"/>
      <c r="F707" s="278"/>
      <c r="G707" s="278"/>
      <c r="H707" s="278"/>
      <c r="I707" s="278"/>
      <c r="J707" s="278"/>
      <c r="K707" s="278"/>
      <c r="L707" s="278"/>
      <c r="M707" s="278"/>
      <c r="N707" s="278"/>
      <c r="O707" s="278"/>
      <c r="P707" s="278"/>
      <c r="Q707" s="278"/>
      <c r="R707" s="278"/>
      <c r="S707" s="278"/>
      <c r="T707" s="278"/>
      <c r="U707" s="278"/>
      <c r="V707" s="278"/>
      <c r="W707" s="278"/>
      <c r="X707" s="278"/>
      <c r="Y707" s="278"/>
      <c r="Z707" s="278"/>
      <c r="AA707" s="278"/>
      <c r="AB707" s="278"/>
      <c r="AC707" s="278"/>
      <c r="AD707" s="278"/>
      <c r="AE707" s="278"/>
      <c r="AF707" s="278"/>
      <c r="AG707" s="278"/>
      <c r="AH707" s="278"/>
      <c r="AI707" s="278"/>
      <c r="AJ707" s="278"/>
      <c r="AK707" s="278"/>
      <c r="AL707" s="278"/>
      <c r="AM707" s="278"/>
      <c r="AN707" s="278"/>
      <c r="AO707" s="278"/>
      <c r="AP707" s="278"/>
      <c r="AQ707" s="278"/>
      <c r="AR707" s="278"/>
      <c r="AS707" s="278"/>
      <c r="AT707" s="278"/>
      <c r="AU707" s="278"/>
      <c r="AV707" s="278"/>
      <c r="AW707" s="278"/>
      <c r="AX707" s="278"/>
      <c r="AY707" s="278"/>
      <c r="AZ707" s="278"/>
      <c r="BA707" s="278"/>
      <c r="BB707" s="278"/>
      <c r="BC707" s="278"/>
      <c r="BD707" s="278"/>
      <c r="BE707" s="278"/>
      <c r="BF707" s="278"/>
      <c r="BG707" s="278"/>
      <c r="BH707" s="278"/>
      <c r="BI707" s="278"/>
      <c r="BJ707" s="278"/>
      <c r="BK707" s="278"/>
      <c r="BL707" s="278"/>
      <c r="BM707" s="278"/>
    </row>
    <row r="708" spans="1:65" ht="13.5" customHeight="1">
      <c r="A708" s="278"/>
      <c r="B708" s="278"/>
      <c r="C708" s="279"/>
      <c r="D708" s="278"/>
      <c r="E708" s="278"/>
      <c r="F708" s="278"/>
      <c r="G708" s="278"/>
      <c r="H708" s="278"/>
      <c r="I708" s="278"/>
      <c r="J708" s="278"/>
      <c r="K708" s="278"/>
      <c r="L708" s="278"/>
      <c r="M708" s="278"/>
      <c r="N708" s="278"/>
      <c r="O708" s="278"/>
      <c r="P708" s="278"/>
      <c r="Q708" s="278"/>
      <c r="R708" s="278"/>
      <c r="S708" s="278"/>
      <c r="T708" s="278"/>
      <c r="U708" s="278"/>
      <c r="V708" s="278"/>
      <c r="W708" s="278"/>
      <c r="X708" s="278"/>
      <c r="Y708" s="278"/>
      <c r="Z708" s="278"/>
      <c r="AA708" s="278"/>
      <c r="AB708" s="278"/>
      <c r="AC708" s="278"/>
      <c r="AD708" s="278"/>
      <c r="AE708" s="278"/>
      <c r="AF708" s="278"/>
      <c r="AG708" s="278"/>
      <c r="AH708" s="278"/>
      <c r="AI708" s="278"/>
      <c r="AJ708" s="278"/>
      <c r="AK708" s="278"/>
      <c r="AL708" s="278"/>
      <c r="AM708" s="278"/>
      <c r="AN708" s="278"/>
      <c r="AO708" s="278"/>
      <c r="AP708" s="278"/>
      <c r="AQ708" s="278"/>
      <c r="AR708" s="278"/>
      <c r="AS708" s="278"/>
      <c r="AT708" s="278"/>
      <c r="AU708" s="278"/>
      <c r="AV708" s="278"/>
      <c r="AW708" s="278"/>
      <c r="AX708" s="278"/>
      <c r="AY708" s="278"/>
      <c r="AZ708" s="278"/>
      <c r="BA708" s="278"/>
      <c r="BB708" s="278"/>
      <c r="BC708" s="278"/>
      <c r="BD708" s="278"/>
      <c r="BE708" s="278"/>
      <c r="BF708" s="278"/>
      <c r="BG708" s="278"/>
      <c r="BH708" s="278"/>
      <c r="BI708" s="278"/>
      <c r="BJ708" s="278"/>
      <c r="BK708" s="278"/>
      <c r="BL708" s="278"/>
      <c r="BM708" s="278"/>
    </row>
    <row r="709" spans="1:65" ht="13.5" customHeight="1">
      <c r="A709" s="278"/>
      <c r="B709" s="278"/>
      <c r="C709" s="279"/>
      <c r="D709" s="278"/>
      <c r="E709" s="278"/>
      <c r="F709" s="278"/>
      <c r="G709" s="278"/>
      <c r="H709" s="278"/>
      <c r="I709" s="278"/>
      <c r="J709" s="278"/>
      <c r="K709" s="278"/>
      <c r="L709" s="278"/>
      <c r="M709" s="278"/>
      <c r="N709" s="278"/>
      <c r="O709" s="278"/>
      <c r="P709" s="278"/>
      <c r="Q709" s="278"/>
      <c r="R709" s="278"/>
      <c r="S709" s="278"/>
      <c r="T709" s="278"/>
      <c r="U709" s="278"/>
      <c r="V709" s="278"/>
      <c r="W709" s="278"/>
      <c r="X709" s="278"/>
      <c r="Y709" s="278"/>
      <c r="Z709" s="278"/>
      <c r="AA709" s="278"/>
      <c r="AB709" s="278"/>
      <c r="AC709" s="278"/>
      <c r="AD709" s="278"/>
      <c r="AE709" s="278"/>
      <c r="AF709" s="278"/>
      <c r="AG709" s="278"/>
      <c r="AH709" s="278"/>
      <c r="AI709" s="278"/>
      <c r="AJ709" s="278"/>
      <c r="AK709" s="278"/>
      <c r="AL709" s="278"/>
      <c r="AM709" s="278"/>
      <c r="AN709" s="278"/>
      <c r="AO709" s="278"/>
      <c r="AP709" s="278"/>
      <c r="AQ709" s="278"/>
      <c r="AR709" s="278"/>
      <c r="AS709" s="278"/>
      <c r="AT709" s="278"/>
      <c r="AU709" s="278"/>
      <c r="AV709" s="278"/>
      <c r="AW709" s="278"/>
      <c r="AX709" s="278"/>
      <c r="AY709" s="278"/>
      <c r="AZ709" s="278"/>
      <c r="BA709" s="278"/>
      <c r="BB709" s="278"/>
      <c r="BC709" s="278"/>
      <c r="BD709" s="278"/>
      <c r="BE709" s="278"/>
      <c r="BF709" s="278"/>
      <c r="BG709" s="278"/>
      <c r="BH709" s="278"/>
      <c r="BI709" s="278"/>
      <c r="BJ709" s="278"/>
      <c r="BK709" s="278"/>
      <c r="BL709" s="278"/>
      <c r="BM709" s="278"/>
    </row>
    <row r="710" spans="1:65" ht="13.5" customHeight="1">
      <c r="A710" s="278"/>
      <c r="B710" s="278"/>
      <c r="C710" s="279"/>
      <c r="D710" s="278"/>
      <c r="E710" s="278"/>
      <c r="F710" s="278"/>
      <c r="G710" s="278"/>
      <c r="H710" s="278"/>
      <c r="I710" s="278"/>
      <c r="J710" s="278"/>
      <c r="K710" s="278"/>
      <c r="L710" s="278"/>
      <c r="M710" s="278"/>
      <c r="N710" s="278"/>
      <c r="O710" s="278"/>
      <c r="P710" s="278"/>
      <c r="Q710" s="278"/>
      <c r="R710" s="278"/>
      <c r="S710" s="278"/>
      <c r="T710" s="278"/>
      <c r="U710" s="278"/>
      <c r="V710" s="278"/>
      <c r="W710" s="278"/>
      <c r="X710" s="278"/>
      <c r="Y710" s="278"/>
      <c r="Z710" s="278"/>
      <c r="AA710" s="278"/>
      <c r="AB710" s="278"/>
      <c r="AC710" s="278"/>
      <c r="AD710" s="278"/>
      <c r="AE710" s="278"/>
      <c r="AF710" s="278"/>
      <c r="AG710" s="278"/>
      <c r="AH710" s="278"/>
      <c r="AI710" s="278"/>
      <c r="AJ710" s="278"/>
      <c r="AK710" s="278"/>
      <c r="AL710" s="278"/>
      <c r="AM710" s="278"/>
      <c r="AN710" s="278"/>
      <c r="AO710" s="278"/>
      <c r="AP710" s="278"/>
      <c r="AQ710" s="278"/>
      <c r="AR710" s="278"/>
      <c r="AS710" s="278"/>
      <c r="AT710" s="278"/>
      <c r="AU710" s="278"/>
      <c r="AV710" s="278"/>
      <c r="AW710" s="278"/>
      <c r="AX710" s="278"/>
      <c r="AY710" s="278"/>
      <c r="AZ710" s="278"/>
      <c r="BA710" s="278"/>
      <c r="BB710" s="278"/>
      <c r="BC710" s="278"/>
      <c r="BD710" s="278"/>
      <c r="BE710" s="278"/>
      <c r="BF710" s="278"/>
      <c r="BG710" s="278"/>
      <c r="BH710" s="278"/>
      <c r="BI710" s="278"/>
      <c r="BJ710" s="278"/>
      <c r="BK710" s="278"/>
      <c r="BL710" s="278"/>
      <c r="BM710" s="278"/>
    </row>
    <row r="711" spans="1:65" ht="13.5" customHeight="1">
      <c r="A711" s="278"/>
      <c r="B711" s="278"/>
      <c r="C711" s="279"/>
      <c r="D711" s="278"/>
      <c r="E711" s="278"/>
      <c r="F711" s="278"/>
      <c r="G711" s="278"/>
      <c r="H711" s="278"/>
      <c r="I711" s="278"/>
      <c r="J711" s="278"/>
      <c r="K711" s="278"/>
      <c r="L711" s="278"/>
      <c r="M711" s="278"/>
      <c r="N711" s="278"/>
      <c r="O711" s="278"/>
      <c r="P711" s="278"/>
      <c r="Q711" s="278"/>
      <c r="R711" s="278"/>
      <c r="S711" s="278"/>
      <c r="T711" s="278"/>
      <c r="U711" s="278"/>
      <c r="V711" s="278"/>
      <c r="W711" s="278"/>
      <c r="X711" s="278"/>
      <c r="Y711" s="278"/>
      <c r="Z711" s="278"/>
      <c r="AA711" s="278"/>
      <c r="AB711" s="278"/>
      <c r="AC711" s="278"/>
      <c r="AD711" s="278"/>
      <c r="AE711" s="278"/>
      <c r="AF711" s="278"/>
      <c r="AG711" s="278"/>
      <c r="AH711" s="278"/>
      <c r="AI711" s="278"/>
      <c r="AJ711" s="278"/>
      <c r="AK711" s="278"/>
      <c r="AL711" s="278"/>
      <c r="AM711" s="278"/>
      <c r="AN711" s="278"/>
      <c r="AO711" s="278"/>
      <c r="AP711" s="278"/>
      <c r="AQ711" s="278"/>
      <c r="AR711" s="278"/>
      <c r="AS711" s="278"/>
      <c r="AT711" s="278"/>
      <c r="AU711" s="278"/>
      <c r="AV711" s="278"/>
      <c r="AW711" s="278"/>
      <c r="AX711" s="278"/>
      <c r="AY711" s="278"/>
      <c r="AZ711" s="278"/>
      <c r="BA711" s="278"/>
      <c r="BB711" s="278"/>
      <c r="BC711" s="278"/>
      <c r="BD711" s="278"/>
      <c r="BE711" s="278"/>
      <c r="BF711" s="278"/>
      <c r="BG711" s="278"/>
      <c r="BH711" s="278"/>
      <c r="BI711" s="278"/>
      <c r="BJ711" s="278"/>
      <c r="BK711" s="278"/>
      <c r="BL711" s="278"/>
      <c r="BM711" s="278"/>
    </row>
    <row r="712" spans="1:65" ht="13.5" customHeight="1">
      <c r="A712" s="278"/>
      <c r="B712" s="278"/>
      <c r="C712" s="279"/>
      <c r="D712" s="278"/>
      <c r="E712" s="278"/>
      <c r="F712" s="278"/>
      <c r="G712" s="278"/>
      <c r="H712" s="278"/>
      <c r="I712" s="278"/>
      <c r="J712" s="278"/>
      <c r="K712" s="278"/>
      <c r="L712" s="278"/>
      <c r="M712" s="278"/>
      <c r="N712" s="278"/>
      <c r="O712" s="278"/>
      <c r="P712" s="278"/>
      <c r="Q712" s="278"/>
      <c r="R712" s="278"/>
      <c r="S712" s="278"/>
      <c r="T712" s="278"/>
      <c r="U712" s="278"/>
      <c r="V712" s="278"/>
      <c r="W712" s="278"/>
      <c r="X712" s="278"/>
      <c r="Y712" s="278"/>
      <c r="Z712" s="278"/>
      <c r="AA712" s="278"/>
      <c r="AB712" s="278"/>
      <c r="AC712" s="278"/>
      <c r="AD712" s="278"/>
      <c r="AE712" s="278"/>
      <c r="AF712" s="278"/>
      <c r="AG712" s="278"/>
      <c r="AH712" s="278"/>
      <c r="AI712" s="278"/>
      <c r="AJ712" s="278"/>
      <c r="AK712" s="278"/>
      <c r="AL712" s="278"/>
      <c r="AM712" s="278"/>
      <c r="AN712" s="278"/>
      <c r="AO712" s="278"/>
      <c r="AP712" s="278"/>
      <c r="AQ712" s="278"/>
      <c r="AR712" s="278"/>
      <c r="AS712" s="278"/>
      <c r="AT712" s="278"/>
      <c r="AU712" s="278"/>
      <c r="AV712" s="278"/>
      <c r="AW712" s="278"/>
      <c r="AX712" s="278"/>
      <c r="AY712" s="278"/>
      <c r="AZ712" s="278"/>
      <c r="BA712" s="278"/>
      <c r="BB712" s="278"/>
      <c r="BC712" s="278"/>
      <c r="BD712" s="278"/>
      <c r="BE712" s="278"/>
      <c r="BF712" s="278"/>
      <c r="BG712" s="278"/>
      <c r="BH712" s="278"/>
      <c r="BI712" s="278"/>
      <c r="BJ712" s="278"/>
      <c r="BK712" s="278"/>
      <c r="BL712" s="278"/>
      <c r="BM712" s="278"/>
    </row>
    <row r="713" spans="1:65" ht="13.5" customHeight="1">
      <c r="A713" s="278"/>
      <c r="B713" s="278"/>
      <c r="C713" s="279"/>
      <c r="D713" s="278"/>
      <c r="E713" s="278"/>
      <c r="F713" s="278"/>
      <c r="G713" s="278"/>
      <c r="H713" s="278"/>
      <c r="I713" s="278"/>
      <c r="J713" s="278"/>
      <c r="K713" s="278"/>
      <c r="L713" s="278"/>
      <c r="M713" s="278"/>
      <c r="N713" s="278"/>
      <c r="O713" s="278"/>
      <c r="P713" s="278"/>
      <c r="Q713" s="278"/>
      <c r="R713" s="278"/>
      <c r="S713" s="278"/>
      <c r="T713" s="278"/>
      <c r="U713" s="278"/>
      <c r="V713" s="278"/>
      <c r="W713" s="278"/>
      <c r="X713" s="278"/>
      <c r="Y713" s="278"/>
      <c r="Z713" s="278"/>
      <c r="AA713" s="278"/>
      <c r="AB713" s="278"/>
      <c r="AC713" s="278"/>
      <c r="AD713" s="278"/>
      <c r="AE713" s="278"/>
      <c r="AF713" s="278"/>
      <c r="AG713" s="278"/>
      <c r="AH713" s="278"/>
      <c r="AI713" s="278"/>
      <c r="AJ713" s="278"/>
      <c r="AK713" s="278"/>
      <c r="AL713" s="278"/>
      <c r="AM713" s="278"/>
      <c r="AN713" s="278"/>
      <c r="AO713" s="278"/>
      <c r="AP713" s="278"/>
      <c r="AQ713" s="278"/>
      <c r="AR713" s="278"/>
      <c r="AS713" s="278"/>
      <c r="AT713" s="278"/>
      <c r="AU713" s="278"/>
      <c r="AV713" s="278"/>
      <c r="AW713" s="278"/>
      <c r="AX713" s="278"/>
      <c r="AY713" s="278"/>
      <c r="AZ713" s="278"/>
      <c r="BA713" s="278"/>
      <c r="BB713" s="278"/>
      <c r="BC713" s="278"/>
      <c r="BD713" s="278"/>
      <c r="BE713" s="278"/>
      <c r="BF713" s="278"/>
      <c r="BG713" s="278"/>
      <c r="BH713" s="278"/>
      <c r="BI713" s="278"/>
      <c r="BJ713" s="278"/>
      <c r="BK713" s="278"/>
      <c r="BL713" s="278"/>
      <c r="BM713" s="278"/>
    </row>
    <row r="714" spans="1:65" ht="13.5" customHeight="1">
      <c r="A714" s="278"/>
      <c r="B714" s="278"/>
      <c r="C714" s="279"/>
      <c r="D714" s="278"/>
      <c r="E714" s="278"/>
      <c r="F714" s="278"/>
      <c r="G714" s="278"/>
      <c r="H714" s="278"/>
      <c r="I714" s="278"/>
      <c r="J714" s="278"/>
      <c r="K714" s="278"/>
      <c r="L714" s="278"/>
      <c r="M714" s="278"/>
      <c r="N714" s="278"/>
      <c r="O714" s="278"/>
      <c r="P714" s="278"/>
      <c r="Q714" s="278"/>
      <c r="R714" s="278"/>
      <c r="S714" s="278"/>
      <c r="T714" s="278"/>
      <c r="U714" s="278"/>
      <c r="V714" s="278"/>
      <c r="W714" s="278"/>
      <c r="X714" s="278"/>
      <c r="Y714" s="278"/>
      <c r="Z714" s="278"/>
      <c r="AA714" s="278"/>
      <c r="AB714" s="278"/>
      <c r="AC714" s="278"/>
      <c r="AD714" s="278"/>
      <c r="AE714" s="278"/>
      <c r="AF714" s="278"/>
      <c r="AG714" s="278"/>
      <c r="AH714" s="278"/>
      <c r="AI714" s="278"/>
      <c r="AJ714" s="278"/>
      <c r="AK714" s="278"/>
      <c r="AL714" s="278"/>
      <c r="AM714" s="278"/>
      <c r="AN714" s="278"/>
      <c r="AO714" s="278"/>
      <c r="AP714" s="278"/>
      <c r="AQ714" s="278"/>
      <c r="AR714" s="278"/>
      <c r="AS714" s="278"/>
      <c r="AT714" s="278"/>
      <c r="AU714" s="278"/>
      <c r="AV714" s="278"/>
      <c r="AW714" s="278"/>
      <c r="AX714" s="278"/>
      <c r="AY714" s="278"/>
      <c r="AZ714" s="278"/>
      <c r="BA714" s="278"/>
      <c r="BB714" s="278"/>
      <c r="BC714" s="278"/>
      <c r="BD714" s="278"/>
      <c r="BE714" s="278"/>
      <c r="BF714" s="278"/>
      <c r="BG714" s="278"/>
      <c r="BH714" s="278"/>
      <c r="BI714" s="278"/>
      <c r="BJ714" s="278"/>
      <c r="BK714" s="278"/>
      <c r="BL714" s="278"/>
      <c r="BM714" s="278"/>
    </row>
    <row r="715" spans="1:65" ht="13.5" customHeight="1">
      <c r="A715" s="278"/>
      <c r="B715" s="278"/>
      <c r="C715" s="279"/>
      <c r="D715" s="278"/>
      <c r="E715" s="278"/>
      <c r="F715" s="278"/>
      <c r="G715" s="278"/>
      <c r="H715" s="278"/>
      <c r="I715" s="278"/>
      <c r="J715" s="278"/>
      <c r="K715" s="278"/>
      <c r="L715" s="278"/>
      <c r="M715" s="278"/>
      <c r="N715" s="278"/>
      <c r="O715" s="278"/>
      <c r="P715" s="278"/>
      <c r="Q715" s="278"/>
      <c r="R715" s="278"/>
      <c r="S715" s="278"/>
      <c r="T715" s="278"/>
      <c r="U715" s="278"/>
      <c r="V715" s="278"/>
      <c r="W715" s="278"/>
      <c r="X715" s="278"/>
      <c r="Y715" s="278"/>
      <c r="Z715" s="278"/>
      <c r="AA715" s="278"/>
      <c r="AB715" s="278"/>
      <c r="AC715" s="278"/>
      <c r="AD715" s="278"/>
      <c r="AE715" s="278"/>
      <c r="AF715" s="278"/>
      <c r="AG715" s="278"/>
      <c r="AH715" s="278"/>
      <c r="AI715" s="278"/>
      <c r="AJ715" s="278"/>
      <c r="AK715" s="278"/>
      <c r="AL715" s="278"/>
      <c r="AM715" s="278"/>
      <c r="AN715" s="278"/>
      <c r="AO715" s="278"/>
      <c r="AP715" s="278"/>
      <c r="AQ715" s="278"/>
      <c r="AR715" s="278"/>
      <c r="AS715" s="278"/>
      <c r="AT715" s="278"/>
      <c r="AU715" s="278"/>
      <c r="AV715" s="278"/>
      <c r="AW715" s="278"/>
      <c r="AX715" s="278"/>
      <c r="AY715" s="278"/>
      <c r="AZ715" s="278"/>
      <c r="BA715" s="278"/>
      <c r="BB715" s="278"/>
      <c r="BC715" s="278"/>
      <c r="BD715" s="278"/>
      <c r="BE715" s="278"/>
      <c r="BF715" s="278"/>
      <c r="BG715" s="278"/>
      <c r="BH715" s="278"/>
      <c r="BI715" s="278"/>
      <c r="BJ715" s="278"/>
      <c r="BK715" s="278"/>
      <c r="BL715" s="278"/>
      <c r="BM715" s="278"/>
    </row>
    <row r="716" spans="1:65" ht="13.5" customHeight="1">
      <c r="A716" s="278"/>
      <c r="B716" s="278"/>
      <c r="C716" s="279"/>
      <c r="D716" s="278"/>
      <c r="E716" s="278"/>
      <c r="F716" s="278"/>
      <c r="G716" s="278"/>
      <c r="H716" s="278"/>
      <c r="I716" s="278"/>
      <c r="J716" s="278"/>
      <c r="K716" s="278"/>
      <c r="L716" s="278"/>
      <c r="M716" s="278"/>
      <c r="N716" s="278"/>
      <c r="O716" s="278"/>
      <c r="P716" s="278"/>
      <c r="Q716" s="278"/>
      <c r="R716" s="278"/>
      <c r="S716" s="278"/>
      <c r="T716" s="278"/>
      <c r="U716" s="278"/>
      <c r="V716" s="278"/>
      <c r="W716" s="278"/>
      <c r="X716" s="278"/>
      <c r="Y716" s="278"/>
      <c r="Z716" s="278"/>
      <c r="AA716" s="278"/>
      <c r="AB716" s="278"/>
      <c r="AC716" s="278"/>
      <c r="AD716" s="278"/>
      <c r="AE716" s="278"/>
      <c r="AF716" s="278"/>
      <c r="AG716" s="278"/>
      <c r="AH716" s="278"/>
      <c r="AI716" s="278"/>
      <c r="AJ716" s="278"/>
      <c r="AK716" s="278"/>
      <c r="AL716" s="278"/>
      <c r="AM716" s="278"/>
      <c r="AN716" s="278"/>
      <c r="AO716" s="278"/>
      <c r="AP716" s="278"/>
      <c r="AQ716" s="278"/>
      <c r="AR716" s="278"/>
      <c r="AS716" s="278"/>
      <c r="AT716" s="278"/>
      <c r="AU716" s="278"/>
      <c r="AV716" s="278"/>
      <c r="AW716" s="278"/>
      <c r="AX716" s="278"/>
      <c r="AY716" s="278"/>
      <c r="AZ716" s="278"/>
      <c r="BA716" s="278"/>
      <c r="BB716" s="278"/>
      <c r="BC716" s="278"/>
      <c r="BD716" s="278"/>
      <c r="BE716" s="278"/>
      <c r="BF716" s="278"/>
      <c r="BG716" s="278"/>
      <c r="BH716" s="278"/>
      <c r="BI716" s="278"/>
      <c r="BJ716" s="278"/>
      <c r="BK716" s="278"/>
      <c r="BL716" s="278"/>
      <c r="BM716" s="278"/>
    </row>
    <row r="717" spans="1:65" ht="13.5" customHeight="1">
      <c r="A717" s="278"/>
      <c r="B717" s="278"/>
      <c r="C717" s="279"/>
      <c r="D717" s="278"/>
      <c r="E717" s="278"/>
      <c r="F717" s="278"/>
      <c r="G717" s="278"/>
      <c r="H717" s="278"/>
      <c r="I717" s="278"/>
      <c r="J717" s="278"/>
      <c r="K717" s="278"/>
      <c r="L717" s="278"/>
      <c r="M717" s="278"/>
      <c r="N717" s="278"/>
      <c r="O717" s="278"/>
      <c r="P717" s="278"/>
      <c r="Q717" s="278"/>
      <c r="R717" s="278"/>
      <c r="S717" s="278"/>
      <c r="T717" s="278"/>
      <c r="U717" s="278"/>
      <c r="V717" s="278"/>
      <c r="W717" s="278"/>
      <c r="X717" s="278"/>
      <c r="Y717" s="278"/>
      <c r="Z717" s="278"/>
      <c r="AA717" s="278"/>
      <c r="AB717" s="278"/>
      <c r="AC717" s="278"/>
      <c r="AD717" s="278"/>
      <c r="AE717" s="278"/>
      <c r="AF717" s="278"/>
      <c r="AG717" s="278"/>
      <c r="AH717" s="278"/>
      <c r="AI717" s="278"/>
      <c r="AJ717" s="278"/>
      <c r="AK717" s="278"/>
      <c r="AL717" s="278"/>
      <c r="AM717" s="278"/>
      <c r="AN717" s="278"/>
      <c r="AO717" s="278"/>
      <c r="AP717" s="278"/>
      <c r="AQ717" s="278"/>
      <c r="AR717" s="278"/>
      <c r="AS717" s="278"/>
      <c r="AT717" s="278"/>
      <c r="AU717" s="278"/>
      <c r="AV717" s="278"/>
      <c r="AW717" s="278"/>
      <c r="AX717" s="278"/>
      <c r="AY717" s="278"/>
      <c r="AZ717" s="278"/>
      <c r="BA717" s="278"/>
      <c r="BB717" s="278"/>
      <c r="BC717" s="278"/>
      <c r="BD717" s="278"/>
      <c r="BE717" s="278"/>
      <c r="BF717" s="278"/>
      <c r="BG717" s="278"/>
      <c r="BH717" s="278"/>
      <c r="BI717" s="278"/>
      <c r="BJ717" s="278"/>
      <c r="BK717" s="278"/>
      <c r="BL717" s="278"/>
      <c r="BM717" s="278"/>
    </row>
    <row r="718" spans="1:65" ht="13.5" customHeight="1">
      <c r="A718" s="278"/>
      <c r="B718" s="278"/>
      <c r="C718" s="279"/>
      <c r="D718" s="278"/>
      <c r="E718" s="278"/>
      <c r="F718" s="278"/>
      <c r="G718" s="278"/>
      <c r="H718" s="278"/>
      <c r="I718" s="278"/>
      <c r="J718" s="278"/>
      <c r="K718" s="278"/>
      <c r="L718" s="278"/>
      <c r="M718" s="278"/>
      <c r="N718" s="278"/>
      <c r="O718" s="278"/>
      <c r="P718" s="278"/>
      <c r="Q718" s="278"/>
      <c r="R718" s="278"/>
      <c r="S718" s="278"/>
      <c r="T718" s="278"/>
      <c r="U718" s="278"/>
      <c r="V718" s="278"/>
      <c r="W718" s="278"/>
      <c r="X718" s="278"/>
      <c r="Y718" s="278"/>
      <c r="Z718" s="278"/>
      <c r="AA718" s="278"/>
      <c r="AB718" s="278"/>
      <c r="AC718" s="278"/>
      <c r="AD718" s="278"/>
      <c r="AE718" s="278"/>
      <c r="AF718" s="278"/>
      <c r="AG718" s="278"/>
      <c r="AH718" s="278"/>
      <c r="AI718" s="278"/>
      <c r="AJ718" s="278"/>
      <c r="AK718" s="278"/>
      <c r="AL718" s="278"/>
      <c r="AM718" s="278"/>
      <c r="AN718" s="278"/>
      <c r="AO718" s="278"/>
      <c r="AP718" s="278"/>
      <c r="AQ718" s="278"/>
      <c r="AR718" s="278"/>
      <c r="AS718" s="278"/>
      <c r="AT718" s="278"/>
      <c r="AU718" s="278"/>
      <c r="AV718" s="278"/>
      <c r="AW718" s="278"/>
      <c r="AX718" s="278"/>
      <c r="AY718" s="278"/>
      <c r="AZ718" s="278"/>
      <c r="BA718" s="278"/>
      <c r="BB718" s="278"/>
      <c r="BC718" s="278"/>
      <c r="BD718" s="278"/>
      <c r="BE718" s="278"/>
      <c r="BF718" s="278"/>
      <c r="BG718" s="278"/>
      <c r="BH718" s="278"/>
      <c r="BI718" s="278"/>
      <c r="BJ718" s="278"/>
      <c r="BK718" s="278"/>
      <c r="BL718" s="278"/>
      <c r="BM718" s="278"/>
    </row>
    <row r="719" spans="1:65" ht="13.5" customHeight="1">
      <c r="A719" s="278"/>
      <c r="B719" s="278"/>
      <c r="C719" s="279"/>
      <c r="D719" s="278"/>
      <c r="E719" s="278"/>
      <c r="F719" s="278"/>
      <c r="G719" s="278"/>
      <c r="H719" s="278"/>
      <c r="I719" s="278"/>
      <c r="J719" s="278"/>
      <c r="K719" s="278"/>
      <c r="L719" s="278"/>
      <c r="M719" s="278"/>
      <c r="N719" s="278"/>
      <c r="O719" s="278"/>
      <c r="P719" s="278"/>
      <c r="Q719" s="278"/>
      <c r="R719" s="278"/>
      <c r="S719" s="278"/>
      <c r="T719" s="278"/>
      <c r="U719" s="278"/>
      <c r="V719" s="278"/>
      <c r="W719" s="278"/>
      <c r="X719" s="278"/>
      <c r="Y719" s="278"/>
      <c r="Z719" s="278"/>
      <c r="AA719" s="278"/>
      <c r="AB719" s="278"/>
      <c r="AC719" s="278"/>
      <c r="AD719" s="278"/>
      <c r="AE719" s="278"/>
      <c r="AF719" s="278"/>
      <c r="AG719" s="278"/>
      <c r="AH719" s="278"/>
      <c r="AI719" s="278"/>
      <c r="AJ719" s="278"/>
      <c r="AK719" s="278"/>
      <c r="AL719" s="278"/>
      <c r="AM719" s="278"/>
      <c r="AN719" s="278"/>
      <c r="AO719" s="278"/>
      <c r="AP719" s="278"/>
      <c r="AQ719" s="278"/>
      <c r="AR719" s="278"/>
      <c r="AS719" s="278"/>
      <c r="AT719" s="278"/>
      <c r="AU719" s="278"/>
      <c r="AV719" s="278"/>
      <c r="AW719" s="278"/>
      <c r="AX719" s="278"/>
      <c r="AY719" s="278"/>
      <c r="AZ719" s="278"/>
      <c r="BA719" s="278"/>
      <c r="BB719" s="278"/>
      <c r="BC719" s="278"/>
      <c r="BD719" s="278"/>
      <c r="BE719" s="278"/>
      <c r="BF719" s="278"/>
      <c r="BG719" s="278"/>
      <c r="BH719" s="278"/>
      <c r="BI719" s="278"/>
      <c r="BJ719" s="278"/>
      <c r="BK719" s="278"/>
      <c r="BL719" s="278"/>
      <c r="BM719" s="278"/>
    </row>
    <row r="720" spans="1:65" ht="13.5" customHeight="1">
      <c r="A720" s="278"/>
      <c r="B720" s="278"/>
      <c r="C720" s="279"/>
      <c r="D720" s="278"/>
      <c r="E720" s="278"/>
      <c r="F720" s="278"/>
      <c r="G720" s="278"/>
      <c r="H720" s="278"/>
      <c r="I720" s="278"/>
      <c r="J720" s="278"/>
      <c r="K720" s="278"/>
      <c r="L720" s="278"/>
      <c r="M720" s="278"/>
      <c r="N720" s="278"/>
      <c r="O720" s="278"/>
      <c r="P720" s="278"/>
      <c r="Q720" s="278"/>
      <c r="R720" s="278"/>
      <c r="S720" s="278"/>
      <c r="T720" s="278"/>
      <c r="U720" s="278"/>
      <c r="V720" s="278"/>
      <c r="W720" s="278"/>
      <c r="X720" s="278"/>
      <c r="Y720" s="278"/>
      <c r="Z720" s="278"/>
      <c r="AA720" s="278"/>
      <c r="AB720" s="278"/>
      <c r="AC720" s="278"/>
      <c r="AD720" s="278"/>
      <c r="AE720" s="278"/>
      <c r="AF720" s="278"/>
      <c r="AG720" s="278"/>
      <c r="AH720" s="278"/>
      <c r="AI720" s="278"/>
      <c r="AJ720" s="278"/>
      <c r="AK720" s="278"/>
      <c r="AL720" s="278"/>
      <c r="AM720" s="278"/>
      <c r="AN720" s="278"/>
      <c r="AO720" s="278"/>
      <c r="AP720" s="278"/>
      <c r="AQ720" s="278"/>
      <c r="AR720" s="278"/>
      <c r="AS720" s="278"/>
      <c r="AT720" s="278"/>
      <c r="AU720" s="278"/>
      <c r="AV720" s="278"/>
      <c r="AW720" s="278"/>
      <c r="AX720" s="278"/>
      <c r="AY720" s="278"/>
      <c r="AZ720" s="278"/>
      <c r="BA720" s="278"/>
      <c r="BB720" s="278"/>
      <c r="BC720" s="278"/>
      <c r="BD720" s="278"/>
      <c r="BE720" s="278"/>
      <c r="BF720" s="278"/>
      <c r="BG720" s="278"/>
      <c r="BH720" s="278"/>
      <c r="BI720" s="278"/>
      <c r="BJ720" s="278"/>
      <c r="BK720" s="278"/>
      <c r="BL720" s="278"/>
      <c r="BM720" s="278"/>
    </row>
    <row r="721" spans="1:65" ht="13.5" customHeight="1">
      <c r="A721" s="278"/>
      <c r="B721" s="278"/>
      <c r="C721" s="279"/>
      <c r="D721" s="278"/>
      <c r="E721" s="278"/>
      <c r="F721" s="278"/>
      <c r="G721" s="278"/>
      <c r="H721" s="278"/>
      <c r="I721" s="278"/>
      <c r="J721" s="278"/>
      <c r="K721" s="278"/>
      <c r="L721" s="278"/>
      <c r="M721" s="278"/>
      <c r="N721" s="278"/>
      <c r="O721" s="278"/>
      <c r="P721" s="278"/>
      <c r="Q721" s="278"/>
      <c r="R721" s="278"/>
      <c r="S721" s="278"/>
      <c r="T721" s="278"/>
      <c r="U721" s="278"/>
      <c r="V721" s="278"/>
      <c r="W721" s="278"/>
      <c r="X721" s="278"/>
      <c r="Y721" s="278"/>
      <c r="Z721" s="278"/>
      <c r="AA721" s="278"/>
      <c r="AB721" s="278"/>
      <c r="AC721" s="278"/>
      <c r="AD721" s="278"/>
      <c r="AE721" s="278"/>
      <c r="AF721" s="278"/>
      <c r="AG721" s="278"/>
      <c r="AH721" s="278"/>
      <c r="AI721" s="278"/>
      <c r="AJ721" s="278"/>
      <c r="AK721" s="278"/>
      <c r="AL721" s="278"/>
      <c r="AM721" s="278"/>
      <c r="AN721" s="278"/>
      <c r="AO721" s="278"/>
      <c r="AP721" s="278"/>
      <c r="AQ721" s="278"/>
      <c r="AR721" s="278"/>
      <c r="AS721" s="278"/>
      <c r="AT721" s="278"/>
      <c r="AU721" s="278"/>
      <c r="AV721" s="278"/>
      <c r="AW721" s="278"/>
      <c r="AX721" s="278"/>
      <c r="AY721" s="278"/>
      <c r="AZ721" s="278"/>
      <c r="BA721" s="278"/>
      <c r="BB721" s="278"/>
      <c r="BC721" s="278"/>
      <c r="BD721" s="278"/>
      <c r="BE721" s="278"/>
      <c r="BF721" s="278"/>
      <c r="BG721" s="278"/>
      <c r="BH721" s="278"/>
      <c r="BI721" s="278"/>
      <c r="BJ721" s="278"/>
      <c r="BK721" s="278"/>
      <c r="BL721" s="278"/>
      <c r="BM721" s="278"/>
    </row>
    <row r="722" spans="1:65" ht="13.5" customHeight="1">
      <c r="A722" s="278"/>
      <c r="B722" s="278"/>
      <c r="C722" s="279"/>
      <c r="D722" s="278"/>
      <c r="E722" s="278"/>
      <c r="F722" s="278"/>
      <c r="G722" s="278"/>
      <c r="H722" s="278"/>
      <c r="I722" s="278"/>
      <c r="J722" s="278"/>
      <c r="K722" s="278"/>
      <c r="L722" s="278"/>
      <c r="M722" s="278"/>
      <c r="N722" s="278"/>
      <c r="O722" s="278"/>
      <c r="P722" s="278"/>
      <c r="Q722" s="278"/>
      <c r="R722" s="278"/>
      <c r="S722" s="278"/>
      <c r="T722" s="278"/>
      <c r="U722" s="278"/>
      <c r="V722" s="278"/>
      <c r="W722" s="278"/>
      <c r="X722" s="278"/>
      <c r="Y722" s="278"/>
      <c r="Z722" s="278"/>
      <c r="AA722" s="278"/>
      <c r="AB722" s="278"/>
      <c r="AC722" s="278"/>
      <c r="AD722" s="278"/>
      <c r="AE722" s="278"/>
      <c r="AF722" s="278"/>
      <c r="AG722" s="278"/>
      <c r="AH722" s="278"/>
      <c r="AI722" s="278"/>
      <c r="AJ722" s="278"/>
      <c r="AK722" s="278"/>
      <c r="AL722" s="278"/>
      <c r="AM722" s="278"/>
      <c r="AN722" s="278"/>
      <c r="AO722" s="278"/>
      <c r="AP722" s="278"/>
      <c r="AQ722" s="278"/>
      <c r="AR722" s="278"/>
      <c r="AS722" s="278"/>
      <c r="AT722" s="278"/>
      <c r="AU722" s="278"/>
      <c r="AV722" s="278"/>
      <c r="AW722" s="278"/>
      <c r="AX722" s="278"/>
      <c r="AY722" s="278"/>
      <c r="AZ722" s="278"/>
      <c r="BA722" s="278"/>
      <c r="BB722" s="278"/>
      <c r="BC722" s="278"/>
      <c r="BD722" s="278"/>
      <c r="BE722" s="278"/>
      <c r="BF722" s="278"/>
      <c r="BG722" s="278"/>
      <c r="BH722" s="278"/>
      <c r="BI722" s="278"/>
      <c r="BJ722" s="278"/>
      <c r="BK722" s="278"/>
      <c r="BL722" s="278"/>
      <c r="BM722" s="278"/>
    </row>
    <row r="723" spans="1:65" ht="13.5" customHeight="1">
      <c r="A723" s="278"/>
      <c r="B723" s="278"/>
      <c r="C723" s="279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</row>
    <row r="724" spans="1:65" ht="13.5" customHeight="1">
      <c r="A724" s="278"/>
      <c r="B724" s="278"/>
      <c r="C724" s="279"/>
      <c r="D724" s="278"/>
      <c r="E724" s="278"/>
      <c r="F724" s="278"/>
      <c r="G724" s="278"/>
      <c r="H724" s="278"/>
      <c r="I724" s="278"/>
      <c r="J724" s="278"/>
      <c r="K724" s="278"/>
      <c r="L724" s="278"/>
      <c r="M724" s="278"/>
      <c r="N724" s="278"/>
      <c r="O724" s="278"/>
      <c r="P724" s="278"/>
      <c r="Q724" s="278"/>
      <c r="R724" s="278"/>
      <c r="S724" s="278"/>
      <c r="T724" s="278"/>
      <c r="U724" s="278"/>
      <c r="V724" s="278"/>
      <c r="W724" s="278"/>
      <c r="X724" s="278"/>
      <c r="Y724" s="278"/>
      <c r="Z724" s="278"/>
      <c r="AA724" s="278"/>
      <c r="AB724" s="278"/>
      <c r="AC724" s="278"/>
      <c r="AD724" s="278"/>
      <c r="AE724" s="278"/>
      <c r="AF724" s="278"/>
      <c r="AG724" s="278"/>
      <c r="AH724" s="278"/>
      <c r="AI724" s="278"/>
      <c r="AJ724" s="278"/>
      <c r="AK724" s="278"/>
      <c r="AL724" s="278"/>
      <c r="AM724" s="278"/>
      <c r="AN724" s="278"/>
      <c r="AO724" s="278"/>
      <c r="AP724" s="278"/>
      <c r="AQ724" s="278"/>
      <c r="AR724" s="278"/>
      <c r="AS724" s="278"/>
      <c r="AT724" s="278"/>
      <c r="AU724" s="278"/>
      <c r="AV724" s="278"/>
      <c r="AW724" s="278"/>
      <c r="AX724" s="278"/>
      <c r="AY724" s="278"/>
      <c r="AZ724" s="278"/>
      <c r="BA724" s="278"/>
      <c r="BB724" s="278"/>
      <c r="BC724" s="278"/>
      <c r="BD724" s="278"/>
      <c r="BE724" s="278"/>
      <c r="BF724" s="278"/>
      <c r="BG724" s="278"/>
      <c r="BH724" s="278"/>
      <c r="BI724" s="278"/>
      <c r="BJ724" s="278"/>
      <c r="BK724" s="278"/>
      <c r="BL724" s="278"/>
      <c r="BM724" s="278"/>
    </row>
    <row r="725" spans="1:65" ht="13.5" customHeight="1">
      <c r="A725" s="278"/>
      <c r="B725" s="278"/>
      <c r="C725" s="279"/>
      <c r="D725" s="278"/>
      <c r="E725" s="278"/>
      <c r="F725" s="278"/>
      <c r="G725" s="278"/>
      <c r="H725" s="278"/>
      <c r="I725" s="278"/>
      <c r="J725" s="278"/>
      <c r="K725" s="278"/>
      <c r="L725" s="278"/>
      <c r="M725" s="278"/>
      <c r="N725" s="278"/>
      <c r="O725" s="278"/>
      <c r="P725" s="278"/>
      <c r="Q725" s="278"/>
      <c r="R725" s="278"/>
      <c r="S725" s="278"/>
      <c r="T725" s="278"/>
      <c r="U725" s="278"/>
      <c r="V725" s="278"/>
      <c r="W725" s="278"/>
      <c r="X725" s="278"/>
      <c r="Y725" s="278"/>
      <c r="Z725" s="278"/>
      <c r="AA725" s="278"/>
      <c r="AB725" s="278"/>
      <c r="AC725" s="278"/>
      <c r="AD725" s="278"/>
      <c r="AE725" s="278"/>
      <c r="AF725" s="278"/>
      <c r="AG725" s="278"/>
      <c r="AH725" s="278"/>
      <c r="AI725" s="278"/>
      <c r="AJ725" s="278"/>
      <c r="AK725" s="278"/>
      <c r="AL725" s="278"/>
      <c r="AM725" s="278"/>
      <c r="AN725" s="278"/>
      <c r="AO725" s="278"/>
      <c r="AP725" s="278"/>
      <c r="AQ725" s="278"/>
      <c r="AR725" s="278"/>
      <c r="AS725" s="278"/>
      <c r="AT725" s="278"/>
      <c r="AU725" s="278"/>
      <c r="AV725" s="278"/>
      <c r="AW725" s="278"/>
      <c r="AX725" s="278"/>
      <c r="AY725" s="278"/>
      <c r="AZ725" s="278"/>
      <c r="BA725" s="278"/>
      <c r="BB725" s="278"/>
      <c r="BC725" s="278"/>
      <c r="BD725" s="278"/>
      <c r="BE725" s="278"/>
      <c r="BF725" s="278"/>
      <c r="BG725" s="278"/>
      <c r="BH725" s="278"/>
      <c r="BI725" s="278"/>
      <c r="BJ725" s="278"/>
      <c r="BK725" s="278"/>
      <c r="BL725" s="278"/>
      <c r="BM725" s="278"/>
    </row>
    <row r="726" spans="1:65" ht="13.5" customHeight="1">
      <c r="A726" s="278"/>
      <c r="B726" s="278"/>
      <c r="C726" s="279"/>
      <c r="D726" s="278"/>
      <c r="E726" s="278"/>
      <c r="F726" s="278"/>
      <c r="G726" s="278"/>
      <c r="H726" s="278"/>
      <c r="I726" s="278"/>
      <c r="J726" s="278"/>
      <c r="K726" s="278"/>
      <c r="L726" s="278"/>
      <c r="M726" s="278"/>
      <c r="N726" s="278"/>
      <c r="O726" s="278"/>
      <c r="P726" s="278"/>
      <c r="Q726" s="278"/>
      <c r="R726" s="278"/>
      <c r="S726" s="278"/>
      <c r="T726" s="278"/>
      <c r="U726" s="278"/>
      <c r="V726" s="278"/>
      <c r="W726" s="278"/>
      <c r="X726" s="278"/>
      <c r="Y726" s="278"/>
      <c r="Z726" s="278"/>
      <c r="AA726" s="278"/>
      <c r="AB726" s="278"/>
      <c r="AC726" s="278"/>
      <c r="AD726" s="278"/>
      <c r="AE726" s="278"/>
      <c r="AF726" s="278"/>
      <c r="AG726" s="278"/>
      <c r="AH726" s="278"/>
      <c r="AI726" s="278"/>
      <c r="AJ726" s="278"/>
      <c r="AK726" s="278"/>
      <c r="AL726" s="278"/>
      <c r="AM726" s="278"/>
      <c r="AN726" s="278"/>
      <c r="AO726" s="278"/>
      <c r="AP726" s="278"/>
      <c r="AQ726" s="278"/>
      <c r="AR726" s="278"/>
      <c r="AS726" s="278"/>
      <c r="AT726" s="278"/>
      <c r="AU726" s="278"/>
      <c r="AV726" s="278"/>
      <c r="AW726" s="278"/>
      <c r="AX726" s="278"/>
      <c r="AY726" s="278"/>
      <c r="AZ726" s="278"/>
      <c r="BA726" s="278"/>
      <c r="BB726" s="278"/>
      <c r="BC726" s="278"/>
      <c r="BD726" s="278"/>
      <c r="BE726" s="278"/>
      <c r="BF726" s="278"/>
      <c r="BG726" s="278"/>
      <c r="BH726" s="278"/>
      <c r="BI726" s="278"/>
      <c r="BJ726" s="278"/>
      <c r="BK726" s="278"/>
      <c r="BL726" s="278"/>
      <c r="BM726" s="278"/>
    </row>
    <row r="727" spans="1:65" ht="13.5" customHeight="1">
      <c r="A727" s="278"/>
      <c r="B727" s="278"/>
      <c r="C727" s="279"/>
      <c r="D727" s="278"/>
      <c r="E727" s="278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</row>
    <row r="728" spans="1:65" ht="13.5" customHeight="1">
      <c r="A728" s="278"/>
      <c r="B728" s="278"/>
      <c r="C728" s="279"/>
      <c r="D728" s="278"/>
      <c r="E728" s="278"/>
      <c r="F728" s="278"/>
      <c r="G728" s="278"/>
      <c r="H728" s="278"/>
      <c r="I728" s="278"/>
      <c r="J728" s="278"/>
      <c r="K728" s="278"/>
      <c r="L728" s="278"/>
      <c r="M728" s="278"/>
      <c r="N728" s="278"/>
      <c r="O728" s="278"/>
      <c r="P728" s="278"/>
      <c r="Q728" s="278"/>
      <c r="R728" s="278"/>
      <c r="S728" s="278"/>
      <c r="T728" s="278"/>
      <c r="U728" s="278"/>
      <c r="V728" s="278"/>
      <c r="W728" s="278"/>
      <c r="X728" s="278"/>
      <c r="Y728" s="278"/>
      <c r="Z728" s="278"/>
      <c r="AA728" s="278"/>
      <c r="AB728" s="278"/>
      <c r="AC728" s="278"/>
      <c r="AD728" s="278"/>
      <c r="AE728" s="278"/>
      <c r="AF728" s="278"/>
      <c r="AG728" s="278"/>
      <c r="AH728" s="278"/>
      <c r="AI728" s="278"/>
      <c r="AJ728" s="278"/>
      <c r="AK728" s="278"/>
      <c r="AL728" s="278"/>
      <c r="AM728" s="278"/>
      <c r="AN728" s="278"/>
      <c r="AO728" s="278"/>
      <c r="AP728" s="278"/>
      <c r="AQ728" s="278"/>
      <c r="AR728" s="278"/>
      <c r="AS728" s="278"/>
      <c r="AT728" s="278"/>
      <c r="AU728" s="278"/>
      <c r="AV728" s="278"/>
      <c r="AW728" s="278"/>
      <c r="AX728" s="278"/>
      <c r="AY728" s="278"/>
      <c r="AZ728" s="278"/>
      <c r="BA728" s="278"/>
      <c r="BB728" s="278"/>
      <c r="BC728" s="278"/>
      <c r="BD728" s="278"/>
      <c r="BE728" s="278"/>
      <c r="BF728" s="278"/>
      <c r="BG728" s="278"/>
      <c r="BH728" s="278"/>
      <c r="BI728" s="278"/>
      <c r="BJ728" s="278"/>
      <c r="BK728" s="278"/>
      <c r="BL728" s="278"/>
      <c r="BM728" s="278"/>
    </row>
    <row r="729" spans="1:65" ht="13.5" customHeight="1">
      <c r="A729" s="278"/>
      <c r="B729" s="278"/>
      <c r="C729" s="279"/>
      <c r="D729" s="278"/>
      <c r="E729" s="278"/>
      <c r="F729" s="278"/>
      <c r="G729" s="278"/>
      <c r="H729" s="278"/>
      <c r="I729" s="278"/>
      <c r="J729" s="278"/>
      <c r="K729" s="278"/>
      <c r="L729" s="278"/>
      <c r="M729" s="278"/>
      <c r="N729" s="278"/>
      <c r="O729" s="278"/>
      <c r="P729" s="278"/>
      <c r="Q729" s="278"/>
      <c r="R729" s="278"/>
      <c r="S729" s="278"/>
      <c r="T729" s="278"/>
      <c r="U729" s="278"/>
      <c r="V729" s="278"/>
      <c r="W729" s="278"/>
      <c r="X729" s="278"/>
      <c r="Y729" s="278"/>
      <c r="Z729" s="278"/>
      <c r="AA729" s="278"/>
      <c r="AB729" s="278"/>
      <c r="AC729" s="278"/>
      <c r="AD729" s="278"/>
      <c r="AE729" s="278"/>
      <c r="AF729" s="278"/>
      <c r="AG729" s="278"/>
      <c r="AH729" s="278"/>
      <c r="AI729" s="278"/>
      <c r="AJ729" s="278"/>
      <c r="AK729" s="278"/>
      <c r="AL729" s="278"/>
      <c r="AM729" s="278"/>
      <c r="AN729" s="278"/>
      <c r="AO729" s="278"/>
      <c r="AP729" s="278"/>
      <c r="AQ729" s="278"/>
      <c r="AR729" s="278"/>
      <c r="AS729" s="278"/>
      <c r="AT729" s="278"/>
      <c r="AU729" s="278"/>
      <c r="AV729" s="278"/>
      <c r="AW729" s="278"/>
      <c r="AX729" s="278"/>
      <c r="AY729" s="278"/>
      <c r="AZ729" s="278"/>
      <c r="BA729" s="278"/>
      <c r="BB729" s="278"/>
      <c r="BC729" s="278"/>
      <c r="BD729" s="278"/>
      <c r="BE729" s="278"/>
      <c r="BF729" s="278"/>
      <c r="BG729" s="278"/>
      <c r="BH729" s="278"/>
      <c r="BI729" s="278"/>
      <c r="BJ729" s="278"/>
      <c r="BK729" s="278"/>
      <c r="BL729" s="278"/>
      <c r="BM729" s="278"/>
    </row>
    <row r="730" spans="1:65" ht="13.5" customHeight="1">
      <c r="A730" s="278"/>
      <c r="B730" s="278"/>
      <c r="C730" s="279"/>
      <c r="D730" s="278"/>
      <c r="E730" s="278"/>
      <c r="F730" s="278"/>
      <c r="G730" s="278"/>
      <c r="H730" s="278"/>
      <c r="I730" s="278"/>
      <c r="J730" s="278"/>
      <c r="K730" s="278"/>
      <c r="L730" s="278"/>
      <c r="M730" s="278"/>
      <c r="N730" s="278"/>
      <c r="O730" s="278"/>
      <c r="P730" s="278"/>
      <c r="Q730" s="278"/>
      <c r="R730" s="278"/>
      <c r="S730" s="278"/>
      <c r="T730" s="278"/>
      <c r="U730" s="278"/>
      <c r="V730" s="278"/>
      <c r="W730" s="278"/>
      <c r="X730" s="278"/>
      <c r="Y730" s="278"/>
      <c r="Z730" s="278"/>
      <c r="AA730" s="278"/>
      <c r="AB730" s="278"/>
      <c r="AC730" s="278"/>
      <c r="AD730" s="278"/>
      <c r="AE730" s="278"/>
      <c r="AF730" s="278"/>
      <c r="AG730" s="278"/>
      <c r="AH730" s="278"/>
      <c r="AI730" s="278"/>
      <c r="AJ730" s="278"/>
      <c r="AK730" s="278"/>
      <c r="AL730" s="278"/>
      <c r="AM730" s="278"/>
      <c r="AN730" s="278"/>
      <c r="AO730" s="278"/>
      <c r="AP730" s="278"/>
      <c r="AQ730" s="278"/>
      <c r="AR730" s="278"/>
      <c r="AS730" s="278"/>
      <c r="AT730" s="278"/>
      <c r="AU730" s="278"/>
      <c r="AV730" s="278"/>
      <c r="AW730" s="278"/>
      <c r="AX730" s="278"/>
      <c r="AY730" s="278"/>
      <c r="AZ730" s="278"/>
      <c r="BA730" s="278"/>
      <c r="BB730" s="278"/>
      <c r="BC730" s="278"/>
      <c r="BD730" s="278"/>
      <c r="BE730" s="278"/>
      <c r="BF730" s="278"/>
      <c r="BG730" s="278"/>
      <c r="BH730" s="278"/>
      <c r="BI730" s="278"/>
      <c r="BJ730" s="278"/>
      <c r="BK730" s="278"/>
      <c r="BL730" s="278"/>
      <c r="BM730" s="278"/>
    </row>
    <row r="731" spans="1:65" ht="13.5" customHeight="1">
      <c r="A731" s="278"/>
      <c r="B731" s="278"/>
      <c r="C731" s="279"/>
      <c r="D731" s="278"/>
      <c r="E731" s="278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  <c r="BE731" s="278"/>
      <c r="BF731" s="278"/>
      <c r="BG731" s="278"/>
      <c r="BH731" s="278"/>
      <c r="BI731" s="278"/>
      <c r="BJ731" s="278"/>
      <c r="BK731" s="278"/>
      <c r="BL731" s="278"/>
      <c r="BM731" s="278"/>
    </row>
    <row r="732" spans="1:65" ht="13.5" customHeight="1">
      <c r="A732" s="278"/>
      <c r="B732" s="278"/>
      <c r="C732" s="279"/>
      <c r="D732" s="278"/>
      <c r="E732" s="278"/>
      <c r="F732" s="278"/>
      <c r="G732" s="278"/>
      <c r="H732" s="278"/>
      <c r="I732" s="278"/>
      <c r="J732" s="278"/>
      <c r="K732" s="278"/>
      <c r="L732" s="278"/>
      <c r="M732" s="278"/>
      <c r="N732" s="278"/>
      <c r="O732" s="278"/>
      <c r="P732" s="278"/>
      <c r="Q732" s="278"/>
      <c r="R732" s="278"/>
      <c r="S732" s="278"/>
      <c r="T732" s="278"/>
      <c r="U732" s="278"/>
      <c r="V732" s="278"/>
      <c r="W732" s="278"/>
      <c r="X732" s="278"/>
      <c r="Y732" s="278"/>
      <c r="Z732" s="278"/>
      <c r="AA732" s="278"/>
      <c r="AB732" s="278"/>
      <c r="AC732" s="278"/>
      <c r="AD732" s="278"/>
      <c r="AE732" s="278"/>
      <c r="AF732" s="278"/>
      <c r="AG732" s="278"/>
      <c r="AH732" s="278"/>
      <c r="AI732" s="278"/>
      <c r="AJ732" s="278"/>
      <c r="AK732" s="278"/>
      <c r="AL732" s="278"/>
      <c r="AM732" s="278"/>
      <c r="AN732" s="278"/>
      <c r="AO732" s="278"/>
      <c r="AP732" s="278"/>
      <c r="AQ732" s="278"/>
      <c r="AR732" s="278"/>
      <c r="AS732" s="278"/>
      <c r="AT732" s="278"/>
      <c r="AU732" s="278"/>
      <c r="AV732" s="278"/>
      <c r="AW732" s="278"/>
      <c r="AX732" s="278"/>
      <c r="AY732" s="278"/>
      <c r="AZ732" s="278"/>
      <c r="BA732" s="278"/>
      <c r="BB732" s="278"/>
      <c r="BC732" s="278"/>
      <c r="BD732" s="278"/>
      <c r="BE732" s="278"/>
      <c r="BF732" s="278"/>
      <c r="BG732" s="278"/>
      <c r="BH732" s="278"/>
      <c r="BI732" s="278"/>
      <c r="BJ732" s="278"/>
      <c r="BK732" s="278"/>
      <c r="BL732" s="278"/>
      <c r="BM732" s="278"/>
    </row>
    <row r="733" spans="1:65" ht="13.5" customHeight="1">
      <c r="A733" s="278"/>
      <c r="B733" s="278"/>
      <c r="C733" s="279"/>
      <c r="D733" s="278"/>
      <c r="E733" s="278"/>
      <c r="F733" s="278"/>
      <c r="G733" s="278"/>
      <c r="H733" s="278"/>
      <c r="I733" s="278"/>
      <c r="J733" s="278"/>
      <c r="K733" s="278"/>
      <c r="L733" s="278"/>
      <c r="M733" s="278"/>
      <c r="N733" s="278"/>
      <c r="O733" s="278"/>
      <c r="P733" s="278"/>
      <c r="Q733" s="278"/>
      <c r="R733" s="278"/>
      <c r="S733" s="278"/>
      <c r="T733" s="278"/>
      <c r="U733" s="278"/>
      <c r="V733" s="278"/>
      <c r="W733" s="278"/>
      <c r="X733" s="278"/>
      <c r="Y733" s="278"/>
      <c r="Z733" s="278"/>
      <c r="AA733" s="278"/>
      <c r="AB733" s="278"/>
      <c r="AC733" s="278"/>
      <c r="AD733" s="278"/>
      <c r="AE733" s="278"/>
      <c r="AF733" s="278"/>
      <c r="AG733" s="278"/>
      <c r="AH733" s="278"/>
      <c r="AI733" s="278"/>
      <c r="AJ733" s="278"/>
      <c r="AK733" s="278"/>
      <c r="AL733" s="278"/>
      <c r="AM733" s="278"/>
      <c r="AN733" s="278"/>
      <c r="AO733" s="278"/>
      <c r="AP733" s="278"/>
      <c r="AQ733" s="278"/>
      <c r="AR733" s="278"/>
      <c r="AS733" s="278"/>
      <c r="AT733" s="278"/>
      <c r="AU733" s="278"/>
      <c r="AV733" s="278"/>
      <c r="AW733" s="278"/>
      <c r="AX733" s="278"/>
      <c r="AY733" s="278"/>
      <c r="AZ733" s="278"/>
      <c r="BA733" s="278"/>
      <c r="BB733" s="278"/>
      <c r="BC733" s="278"/>
      <c r="BD733" s="278"/>
      <c r="BE733" s="278"/>
      <c r="BF733" s="278"/>
      <c r="BG733" s="278"/>
      <c r="BH733" s="278"/>
      <c r="BI733" s="278"/>
      <c r="BJ733" s="278"/>
      <c r="BK733" s="278"/>
      <c r="BL733" s="278"/>
      <c r="BM733" s="278"/>
    </row>
    <row r="734" spans="1:65" ht="13.5" customHeight="1">
      <c r="A734" s="278"/>
      <c r="B734" s="278"/>
      <c r="C734" s="279"/>
      <c r="D734" s="278"/>
      <c r="E734" s="278"/>
      <c r="F734" s="278"/>
      <c r="G734" s="278"/>
      <c r="H734" s="278"/>
      <c r="I734" s="278"/>
      <c r="J734" s="278"/>
      <c r="K734" s="278"/>
      <c r="L734" s="278"/>
      <c r="M734" s="278"/>
      <c r="N734" s="278"/>
      <c r="O734" s="278"/>
      <c r="P734" s="278"/>
      <c r="Q734" s="278"/>
      <c r="R734" s="278"/>
      <c r="S734" s="278"/>
      <c r="T734" s="278"/>
      <c r="U734" s="278"/>
      <c r="V734" s="278"/>
      <c r="W734" s="278"/>
      <c r="X734" s="278"/>
      <c r="Y734" s="278"/>
      <c r="Z734" s="278"/>
      <c r="AA734" s="278"/>
      <c r="AB734" s="278"/>
      <c r="AC734" s="278"/>
      <c r="AD734" s="278"/>
      <c r="AE734" s="278"/>
      <c r="AF734" s="278"/>
      <c r="AG734" s="278"/>
      <c r="AH734" s="278"/>
      <c r="AI734" s="278"/>
      <c r="AJ734" s="278"/>
      <c r="AK734" s="278"/>
      <c r="AL734" s="278"/>
      <c r="AM734" s="278"/>
      <c r="AN734" s="278"/>
      <c r="AO734" s="278"/>
      <c r="AP734" s="278"/>
      <c r="AQ734" s="278"/>
      <c r="AR734" s="278"/>
      <c r="AS734" s="278"/>
      <c r="AT734" s="278"/>
      <c r="AU734" s="278"/>
      <c r="AV734" s="278"/>
      <c r="AW734" s="278"/>
      <c r="AX734" s="278"/>
      <c r="AY734" s="278"/>
      <c r="AZ734" s="278"/>
      <c r="BA734" s="278"/>
      <c r="BB734" s="278"/>
      <c r="BC734" s="278"/>
      <c r="BD734" s="278"/>
      <c r="BE734" s="278"/>
      <c r="BF734" s="278"/>
      <c r="BG734" s="278"/>
      <c r="BH734" s="278"/>
      <c r="BI734" s="278"/>
      <c r="BJ734" s="278"/>
      <c r="BK734" s="278"/>
      <c r="BL734" s="278"/>
      <c r="BM734" s="278"/>
    </row>
    <row r="735" spans="1:65" ht="13.5" customHeight="1">
      <c r="A735" s="278"/>
      <c r="B735" s="278"/>
      <c r="C735" s="279"/>
      <c r="D735" s="278"/>
      <c r="E735" s="278"/>
      <c r="F735" s="278"/>
      <c r="G735" s="278"/>
      <c r="H735" s="278"/>
      <c r="I735" s="278"/>
      <c r="J735" s="278"/>
      <c r="K735" s="278"/>
      <c r="L735" s="278"/>
      <c r="M735" s="278"/>
      <c r="N735" s="278"/>
      <c r="O735" s="278"/>
      <c r="P735" s="278"/>
      <c r="Q735" s="278"/>
      <c r="R735" s="278"/>
      <c r="S735" s="278"/>
      <c r="T735" s="278"/>
      <c r="U735" s="278"/>
      <c r="V735" s="278"/>
      <c r="W735" s="278"/>
      <c r="X735" s="278"/>
      <c r="Y735" s="278"/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/>
      <c r="BF735" s="278"/>
      <c r="BG735" s="278"/>
      <c r="BH735" s="278"/>
      <c r="BI735" s="278"/>
      <c r="BJ735" s="278"/>
      <c r="BK735" s="278"/>
      <c r="BL735" s="278"/>
      <c r="BM735" s="278"/>
    </row>
    <row r="736" spans="1:65" ht="13.5" customHeight="1">
      <c r="A736" s="278"/>
      <c r="B736" s="278"/>
      <c r="C736" s="279"/>
      <c r="D736" s="278"/>
      <c r="E736" s="278"/>
      <c r="F736" s="278"/>
      <c r="G736" s="278"/>
      <c r="H736" s="278"/>
      <c r="I736" s="278"/>
      <c r="J736" s="278"/>
      <c r="K736" s="278"/>
      <c r="L736" s="278"/>
      <c r="M736" s="278"/>
      <c r="N736" s="278"/>
      <c r="O736" s="278"/>
      <c r="P736" s="278"/>
      <c r="Q736" s="278"/>
      <c r="R736" s="278"/>
      <c r="S736" s="278"/>
      <c r="T736" s="278"/>
      <c r="U736" s="278"/>
      <c r="V736" s="278"/>
      <c r="W736" s="278"/>
      <c r="X736" s="278"/>
      <c r="Y736" s="278"/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  <c r="BE736" s="278"/>
      <c r="BF736" s="278"/>
      <c r="BG736" s="278"/>
      <c r="BH736" s="278"/>
      <c r="BI736" s="278"/>
      <c r="BJ736" s="278"/>
      <c r="BK736" s="278"/>
      <c r="BL736" s="278"/>
      <c r="BM736" s="278"/>
    </row>
    <row r="737" spans="1:65" ht="13.5" customHeight="1">
      <c r="A737" s="278"/>
      <c r="B737" s="278"/>
      <c r="C737" s="279"/>
      <c r="D737" s="278"/>
      <c r="E737" s="278"/>
      <c r="F737" s="278"/>
      <c r="G737" s="278"/>
      <c r="H737" s="278"/>
      <c r="I737" s="278"/>
      <c r="J737" s="278"/>
      <c r="K737" s="278"/>
      <c r="L737" s="278"/>
      <c r="M737" s="278"/>
      <c r="N737" s="278"/>
      <c r="O737" s="278"/>
      <c r="P737" s="278"/>
      <c r="Q737" s="278"/>
      <c r="R737" s="278"/>
      <c r="S737" s="278"/>
      <c r="T737" s="278"/>
      <c r="U737" s="278"/>
      <c r="V737" s="278"/>
      <c r="W737" s="278"/>
      <c r="X737" s="278"/>
      <c r="Y737" s="278"/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/>
      <c r="BF737" s="278"/>
      <c r="BG737" s="278"/>
      <c r="BH737" s="278"/>
      <c r="BI737" s="278"/>
      <c r="BJ737" s="278"/>
      <c r="BK737" s="278"/>
      <c r="BL737" s="278"/>
      <c r="BM737" s="278"/>
    </row>
    <row r="738" spans="1:65" ht="13.5" customHeight="1">
      <c r="A738" s="278"/>
      <c r="B738" s="278"/>
      <c r="C738" s="279"/>
      <c r="D738" s="278"/>
      <c r="E738" s="278"/>
      <c r="F738" s="278"/>
      <c r="G738" s="278"/>
      <c r="H738" s="278"/>
      <c r="I738" s="278"/>
      <c r="J738" s="278"/>
      <c r="K738" s="278"/>
      <c r="L738" s="278"/>
      <c r="M738" s="278"/>
      <c r="N738" s="278"/>
      <c r="O738" s="278"/>
      <c r="P738" s="278"/>
      <c r="Q738" s="278"/>
      <c r="R738" s="278"/>
      <c r="S738" s="278"/>
      <c r="T738" s="278"/>
      <c r="U738" s="278"/>
      <c r="V738" s="278"/>
      <c r="W738" s="278"/>
      <c r="X738" s="278"/>
      <c r="Y738" s="278"/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/>
      <c r="BF738" s="278"/>
      <c r="BG738" s="278"/>
      <c r="BH738" s="278"/>
      <c r="BI738" s="278"/>
      <c r="BJ738" s="278"/>
      <c r="BK738" s="278"/>
      <c r="BL738" s="278"/>
      <c r="BM738" s="278"/>
    </row>
    <row r="739" spans="1:65" ht="13.5" customHeight="1">
      <c r="A739" s="278"/>
      <c r="B739" s="278"/>
      <c r="C739" s="279"/>
      <c r="D739" s="278"/>
      <c r="E739" s="278"/>
      <c r="F739" s="278"/>
      <c r="G739" s="278"/>
      <c r="H739" s="278"/>
      <c r="I739" s="278"/>
      <c r="J739" s="278"/>
      <c r="K739" s="278"/>
      <c r="L739" s="278"/>
      <c r="M739" s="278"/>
      <c r="N739" s="278"/>
      <c r="O739" s="278"/>
      <c r="P739" s="278"/>
      <c r="Q739" s="278"/>
      <c r="R739" s="278"/>
      <c r="S739" s="278"/>
      <c r="T739" s="278"/>
      <c r="U739" s="278"/>
      <c r="V739" s="278"/>
      <c r="W739" s="278"/>
      <c r="X739" s="278"/>
      <c r="Y739" s="278"/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/>
      <c r="BF739" s="278"/>
      <c r="BG739" s="278"/>
      <c r="BH739" s="278"/>
      <c r="BI739" s="278"/>
      <c r="BJ739" s="278"/>
      <c r="BK739" s="278"/>
      <c r="BL739" s="278"/>
      <c r="BM739" s="278"/>
    </row>
    <row r="740" spans="1:65" ht="13.5" customHeight="1">
      <c r="A740" s="278"/>
      <c r="B740" s="278"/>
      <c r="C740" s="279"/>
      <c r="D740" s="278"/>
      <c r="E740" s="278"/>
      <c r="F740" s="278"/>
      <c r="G740" s="278"/>
      <c r="H740" s="278"/>
      <c r="I740" s="278"/>
      <c r="J740" s="278"/>
      <c r="K740" s="278"/>
      <c r="L740" s="278"/>
      <c r="M740" s="278"/>
      <c r="N740" s="278"/>
      <c r="O740" s="278"/>
      <c r="P740" s="278"/>
      <c r="Q740" s="278"/>
      <c r="R740" s="278"/>
      <c r="S740" s="278"/>
      <c r="T740" s="278"/>
      <c r="U740" s="278"/>
      <c r="V740" s="278"/>
      <c r="W740" s="278"/>
      <c r="X740" s="278"/>
      <c r="Y740" s="278"/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</row>
    <row r="741" spans="1:65" ht="13.5" customHeight="1">
      <c r="A741" s="278"/>
      <c r="B741" s="278"/>
      <c r="C741" s="279"/>
      <c r="D741" s="278"/>
      <c r="E741" s="278"/>
      <c r="F741" s="278"/>
      <c r="G741" s="278"/>
      <c r="H741" s="278"/>
      <c r="I741" s="278"/>
      <c r="J741" s="278"/>
      <c r="K741" s="278"/>
      <c r="L741" s="278"/>
      <c r="M741" s="278"/>
      <c r="N741" s="278"/>
      <c r="O741" s="278"/>
      <c r="P741" s="278"/>
      <c r="Q741" s="278"/>
      <c r="R741" s="278"/>
      <c r="S741" s="278"/>
      <c r="T741" s="278"/>
      <c r="U741" s="278"/>
      <c r="V741" s="278"/>
      <c r="W741" s="278"/>
      <c r="X741" s="278"/>
      <c r="Y741" s="278"/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  <c r="BE741" s="278"/>
      <c r="BF741" s="278"/>
      <c r="BG741" s="278"/>
      <c r="BH741" s="278"/>
      <c r="BI741" s="278"/>
      <c r="BJ741" s="278"/>
      <c r="BK741" s="278"/>
      <c r="BL741" s="278"/>
      <c r="BM741" s="278"/>
    </row>
    <row r="742" spans="1:65" ht="13.5" customHeight="1">
      <c r="A742" s="278"/>
      <c r="B742" s="278"/>
      <c r="C742" s="279"/>
      <c r="D742" s="278"/>
      <c r="E742" s="278"/>
      <c r="F742" s="278"/>
      <c r="G742" s="278"/>
      <c r="H742" s="278"/>
      <c r="I742" s="278"/>
      <c r="J742" s="278"/>
      <c r="K742" s="278"/>
      <c r="L742" s="278"/>
      <c r="M742" s="278"/>
      <c r="N742" s="278"/>
      <c r="O742" s="278"/>
      <c r="P742" s="278"/>
      <c r="Q742" s="278"/>
      <c r="R742" s="278"/>
      <c r="S742" s="278"/>
      <c r="T742" s="278"/>
      <c r="U742" s="278"/>
      <c r="V742" s="278"/>
      <c r="W742" s="278"/>
      <c r="X742" s="278"/>
      <c r="Y742" s="278"/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  <c r="BE742" s="278"/>
      <c r="BF742" s="278"/>
      <c r="BG742" s="278"/>
      <c r="BH742" s="278"/>
      <c r="BI742" s="278"/>
      <c r="BJ742" s="278"/>
      <c r="BK742" s="278"/>
      <c r="BL742" s="278"/>
      <c r="BM742" s="278"/>
    </row>
    <row r="743" spans="1:65" ht="13.5" customHeight="1">
      <c r="A743" s="278"/>
      <c r="B743" s="278"/>
      <c r="C743" s="279"/>
      <c r="D743" s="278"/>
      <c r="E743" s="278"/>
      <c r="F743" s="278"/>
      <c r="G743" s="278"/>
      <c r="H743" s="278"/>
      <c r="I743" s="278"/>
      <c r="J743" s="278"/>
      <c r="K743" s="278"/>
      <c r="L743" s="278"/>
      <c r="M743" s="278"/>
      <c r="N743" s="278"/>
      <c r="O743" s="278"/>
      <c r="P743" s="278"/>
      <c r="Q743" s="278"/>
      <c r="R743" s="278"/>
      <c r="S743" s="278"/>
      <c r="T743" s="278"/>
      <c r="U743" s="278"/>
      <c r="V743" s="278"/>
      <c r="W743" s="278"/>
      <c r="X743" s="278"/>
      <c r="Y743" s="278"/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  <c r="BE743" s="278"/>
      <c r="BF743" s="278"/>
      <c r="BG743" s="278"/>
      <c r="BH743" s="278"/>
      <c r="BI743" s="278"/>
      <c r="BJ743" s="278"/>
      <c r="BK743" s="278"/>
      <c r="BL743" s="278"/>
      <c r="BM743" s="278"/>
    </row>
    <row r="744" spans="1:65" ht="13.5" customHeight="1">
      <c r="A744" s="278"/>
      <c r="B744" s="278"/>
      <c r="C744" s="279"/>
      <c r="D744" s="278"/>
      <c r="E744" s="278"/>
      <c r="F744" s="278"/>
      <c r="G744" s="278"/>
      <c r="H744" s="278"/>
      <c r="I744" s="278"/>
      <c r="J744" s="278"/>
      <c r="K744" s="278"/>
      <c r="L744" s="278"/>
      <c r="M744" s="278"/>
      <c r="N744" s="278"/>
      <c r="O744" s="278"/>
      <c r="P744" s="278"/>
      <c r="Q744" s="278"/>
      <c r="R744" s="278"/>
      <c r="S744" s="278"/>
      <c r="T744" s="278"/>
      <c r="U744" s="278"/>
      <c r="V744" s="278"/>
      <c r="W744" s="278"/>
      <c r="X744" s="278"/>
      <c r="Y744" s="278"/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  <c r="BE744" s="278"/>
      <c r="BF744" s="278"/>
      <c r="BG744" s="278"/>
      <c r="BH744" s="278"/>
      <c r="BI744" s="278"/>
      <c r="BJ744" s="278"/>
      <c r="BK744" s="278"/>
      <c r="BL744" s="278"/>
      <c r="BM744" s="278"/>
    </row>
    <row r="745" spans="1:65" ht="13.5" customHeight="1">
      <c r="A745" s="278"/>
      <c r="B745" s="278"/>
      <c r="C745" s="279"/>
      <c r="D745" s="278"/>
      <c r="E745" s="278"/>
      <c r="F745" s="278"/>
      <c r="G745" s="278"/>
      <c r="H745" s="278"/>
      <c r="I745" s="278"/>
      <c r="J745" s="278"/>
      <c r="K745" s="278"/>
      <c r="L745" s="278"/>
      <c r="M745" s="278"/>
      <c r="N745" s="278"/>
      <c r="O745" s="278"/>
      <c r="P745" s="278"/>
      <c r="Q745" s="278"/>
      <c r="R745" s="278"/>
      <c r="S745" s="278"/>
      <c r="T745" s="278"/>
      <c r="U745" s="278"/>
      <c r="V745" s="278"/>
      <c r="W745" s="278"/>
      <c r="X745" s="278"/>
      <c r="Y745" s="278"/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  <c r="BE745" s="278"/>
      <c r="BF745" s="278"/>
      <c r="BG745" s="278"/>
      <c r="BH745" s="278"/>
      <c r="BI745" s="278"/>
      <c r="BJ745" s="278"/>
      <c r="BK745" s="278"/>
      <c r="BL745" s="278"/>
      <c r="BM745" s="278"/>
    </row>
    <row r="746" spans="1:65" ht="13.5" customHeight="1">
      <c r="A746" s="278"/>
      <c r="B746" s="278"/>
      <c r="C746" s="279"/>
      <c r="D746" s="278"/>
      <c r="E746" s="278"/>
      <c r="F746" s="278"/>
      <c r="G746" s="278"/>
      <c r="H746" s="278"/>
      <c r="I746" s="278"/>
      <c r="J746" s="278"/>
      <c r="K746" s="278"/>
      <c r="L746" s="278"/>
      <c r="M746" s="278"/>
      <c r="N746" s="278"/>
      <c r="O746" s="278"/>
      <c r="P746" s="278"/>
      <c r="Q746" s="278"/>
      <c r="R746" s="278"/>
      <c r="S746" s="278"/>
      <c r="T746" s="278"/>
      <c r="U746" s="278"/>
      <c r="V746" s="278"/>
      <c r="W746" s="278"/>
      <c r="X746" s="278"/>
      <c r="Y746" s="278"/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  <c r="BE746" s="278"/>
      <c r="BF746" s="278"/>
      <c r="BG746" s="278"/>
      <c r="BH746" s="278"/>
      <c r="BI746" s="278"/>
      <c r="BJ746" s="278"/>
      <c r="BK746" s="278"/>
      <c r="BL746" s="278"/>
      <c r="BM746" s="278"/>
    </row>
    <row r="747" spans="1:65" ht="13.5" customHeight="1">
      <c r="A747" s="278"/>
      <c r="B747" s="278"/>
      <c r="C747" s="279"/>
      <c r="D747" s="278"/>
      <c r="E747" s="278"/>
      <c r="F747" s="278"/>
      <c r="G747" s="278"/>
      <c r="H747" s="278"/>
      <c r="I747" s="278"/>
      <c r="J747" s="278"/>
      <c r="K747" s="278"/>
      <c r="L747" s="278"/>
      <c r="M747" s="278"/>
      <c r="N747" s="278"/>
      <c r="O747" s="278"/>
      <c r="P747" s="278"/>
      <c r="Q747" s="278"/>
      <c r="R747" s="278"/>
      <c r="S747" s="278"/>
      <c r="T747" s="278"/>
      <c r="U747" s="278"/>
      <c r="V747" s="278"/>
      <c r="W747" s="278"/>
      <c r="X747" s="278"/>
      <c r="Y747" s="278"/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  <c r="BE747" s="278"/>
      <c r="BF747" s="278"/>
      <c r="BG747" s="278"/>
      <c r="BH747" s="278"/>
      <c r="BI747" s="278"/>
      <c r="BJ747" s="278"/>
      <c r="BK747" s="278"/>
      <c r="BL747" s="278"/>
      <c r="BM747" s="278"/>
    </row>
    <row r="748" spans="1:65" ht="13.5" customHeight="1">
      <c r="A748" s="278"/>
      <c r="B748" s="278"/>
      <c r="C748" s="279"/>
      <c r="D748" s="278"/>
      <c r="E748" s="278"/>
      <c r="F748" s="278"/>
      <c r="G748" s="278"/>
      <c r="H748" s="278"/>
      <c r="I748" s="278"/>
      <c r="J748" s="278"/>
      <c r="K748" s="278"/>
      <c r="L748" s="278"/>
      <c r="M748" s="278"/>
      <c r="N748" s="278"/>
      <c r="O748" s="278"/>
      <c r="P748" s="278"/>
      <c r="Q748" s="278"/>
      <c r="R748" s="278"/>
      <c r="S748" s="278"/>
      <c r="T748" s="278"/>
      <c r="U748" s="278"/>
      <c r="V748" s="278"/>
      <c r="W748" s="278"/>
      <c r="X748" s="278"/>
      <c r="Y748" s="278"/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  <c r="BE748" s="278"/>
      <c r="BF748" s="278"/>
      <c r="BG748" s="278"/>
      <c r="BH748" s="278"/>
      <c r="BI748" s="278"/>
      <c r="BJ748" s="278"/>
      <c r="BK748" s="278"/>
      <c r="BL748" s="278"/>
      <c r="BM748" s="278"/>
    </row>
    <row r="749" spans="1:65" ht="13.5" customHeight="1">
      <c r="A749" s="278"/>
      <c r="B749" s="278"/>
      <c r="C749" s="279"/>
      <c r="D749" s="278"/>
      <c r="E749" s="278"/>
      <c r="F749" s="278"/>
      <c r="G749" s="278"/>
      <c r="H749" s="278"/>
      <c r="I749" s="278"/>
      <c r="J749" s="278"/>
      <c r="K749" s="278"/>
      <c r="L749" s="278"/>
      <c r="M749" s="278"/>
      <c r="N749" s="278"/>
      <c r="O749" s="278"/>
      <c r="P749" s="278"/>
      <c r="Q749" s="278"/>
      <c r="R749" s="278"/>
      <c r="S749" s="278"/>
      <c r="T749" s="278"/>
      <c r="U749" s="278"/>
      <c r="V749" s="278"/>
      <c r="W749" s="278"/>
      <c r="X749" s="278"/>
      <c r="Y749" s="278"/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  <c r="BE749" s="278"/>
      <c r="BF749" s="278"/>
      <c r="BG749" s="278"/>
      <c r="BH749" s="278"/>
      <c r="BI749" s="278"/>
      <c r="BJ749" s="278"/>
      <c r="BK749" s="278"/>
      <c r="BL749" s="278"/>
      <c r="BM749" s="278"/>
    </row>
    <row r="750" spans="1:65" ht="13.5" customHeight="1">
      <c r="A750" s="278"/>
      <c r="B750" s="278"/>
      <c r="C750" s="279"/>
      <c r="D750" s="278"/>
      <c r="E750" s="278"/>
      <c r="F750" s="278"/>
      <c r="G750" s="278"/>
      <c r="H750" s="278"/>
      <c r="I750" s="278"/>
      <c r="J750" s="278"/>
      <c r="K750" s="278"/>
      <c r="L750" s="278"/>
      <c r="M750" s="278"/>
      <c r="N750" s="278"/>
      <c r="O750" s="278"/>
      <c r="P750" s="278"/>
      <c r="Q750" s="278"/>
      <c r="R750" s="278"/>
      <c r="S750" s="278"/>
      <c r="T750" s="278"/>
      <c r="U750" s="278"/>
      <c r="V750" s="278"/>
      <c r="W750" s="278"/>
      <c r="X750" s="278"/>
      <c r="Y750" s="278"/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  <c r="BE750" s="278"/>
      <c r="BF750" s="278"/>
      <c r="BG750" s="278"/>
      <c r="BH750" s="278"/>
      <c r="BI750" s="278"/>
      <c r="BJ750" s="278"/>
      <c r="BK750" s="278"/>
      <c r="BL750" s="278"/>
      <c r="BM750" s="278"/>
    </row>
    <row r="751" spans="1:65" ht="13.5" customHeight="1">
      <c r="A751" s="278"/>
      <c r="B751" s="278"/>
      <c r="C751" s="279"/>
      <c r="D751" s="278"/>
      <c r="E751" s="278"/>
      <c r="F751" s="278"/>
      <c r="G751" s="278"/>
      <c r="H751" s="278"/>
      <c r="I751" s="278"/>
      <c r="J751" s="278"/>
      <c r="K751" s="278"/>
      <c r="L751" s="278"/>
      <c r="M751" s="278"/>
      <c r="N751" s="278"/>
      <c r="O751" s="278"/>
      <c r="P751" s="278"/>
      <c r="Q751" s="278"/>
      <c r="R751" s="278"/>
      <c r="S751" s="278"/>
      <c r="T751" s="278"/>
      <c r="U751" s="278"/>
      <c r="V751" s="278"/>
      <c r="W751" s="278"/>
      <c r="X751" s="278"/>
      <c r="Y751" s="278"/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  <c r="BE751" s="278"/>
      <c r="BF751" s="278"/>
      <c r="BG751" s="278"/>
      <c r="BH751" s="278"/>
      <c r="BI751" s="278"/>
      <c r="BJ751" s="278"/>
      <c r="BK751" s="278"/>
      <c r="BL751" s="278"/>
      <c r="BM751" s="278"/>
    </row>
    <row r="752" spans="1:65" ht="13.5" customHeight="1">
      <c r="A752" s="278"/>
      <c r="B752" s="278"/>
      <c r="C752" s="279"/>
      <c r="D752" s="278"/>
      <c r="E752" s="278"/>
      <c r="F752" s="278"/>
      <c r="G752" s="278"/>
      <c r="H752" s="278"/>
      <c r="I752" s="278"/>
      <c r="J752" s="278"/>
      <c r="K752" s="278"/>
      <c r="L752" s="278"/>
      <c r="M752" s="278"/>
      <c r="N752" s="278"/>
      <c r="O752" s="278"/>
      <c r="P752" s="278"/>
      <c r="Q752" s="278"/>
      <c r="R752" s="278"/>
      <c r="S752" s="278"/>
      <c r="T752" s="278"/>
      <c r="U752" s="278"/>
      <c r="V752" s="278"/>
      <c r="W752" s="278"/>
      <c r="X752" s="278"/>
      <c r="Y752" s="278"/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  <c r="BE752" s="278"/>
      <c r="BF752" s="278"/>
      <c r="BG752" s="278"/>
      <c r="BH752" s="278"/>
      <c r="BI752" s="278"/>
      <c r="BJ752" s="278"/>
      <c r="BK752" s="278"/>
      <c r="BL752" s="278"/>
      <c r="BM752" s="278"/>
    </row>
    <row r="753" spans="1:65" ht="13.5" customHeight="1">
      <c r="A753" s="278"/>
      <c r="B753" s="278"/>
      <c r="C753" s="279"/>
      <c r="D753" s="278"/>
      <c r="E753" s="278"/>
      <c r="F753" s="278"/>
      <c r="G753" s="278"/>
      <c r="H753" s="278"/>
      <c r="I753" s="278"/>
      <c r="J753" s="278"/>
      <c r="K753" s="278"/>
      <c r="L753" s="278"/>
      <c r="M753" s="278"/>
      <c r="N753" s="278"/>
      <c r="O753" s="278"/>
      <c r="P753" s="278"/>
      <c r="Q753" s="278"/>
      <c r="R753" s="278"/>
      <c r="S753" s="278"/>
      <c r="T753" s="278"/>
      <c r="U753" s="278"/>
      <c r="V753" s="278"/>
      <c r="W753" s="278"/>
      <c r="X753" s="278"/>
      <c r="Y753" s="278"/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  <c r="BE753" s="278"/>
      <c r="BF753" s="278"/>
      <c r="BG753" s="278"/>
      <c r="BH753" s="278"/>
      <c r="BI753" s="278"/>
      <c r="BJ753" s="278"/>
      <c r="BK753" s="278"/>
      <c r="BL753" s="278"/>
      <c r="BM753" s="278"/>
    </row>
    <row r="754" spans="1:65" ht="13.5" customHeight="1">
      <c r="A754" s="278"/>
      <c r="B754" s="278"/>
      <c r="C754" s="279"/>
      <c r="D754" s="278"/>
      <c r="E754" s="278"/>
      <c r="F754" s="278"/>
      <c r="G754" s="278"/>
      <c r="H754" s="278"/>
      <c r="I754" s="278"/>
      <c r="J754" s="278"/>
      <c r="K754" s="278"/>
      <c r="L754" s="278"/>
      <c r="M754" s="278"/>
      <c r="N754" s="278"/>
      <c r="O754" s="278"/>
      <c r="P754" s="278"/>
      <c r="Q754" s="278"/>
      <c r="R754" s="278"/>
      <c r="S754" s="278"/>
      <c r="T754" s="278"/>
      <c r="U754" s="278"/>
      <c r="V754" s="278"/>
      <c r="W754" s="278"/>
      <c r="X754" s="278"/>
      <c r="Y754" s="278"/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  <c r="BE754" s="278"/>
      <c r="BF754" s="278"/>
      <c r="BG754" s="278"/>
      <c r="BH754" s="278"/>
      <c r="BI754" s="278"/>
      <c r="BJ754" s="278"/>
      <c r="BK754" s="278"/>
      <c r="BL754" s="278"/>
      <c r="BM754" s="278"/>
    </row>
    <row r="755" spans="1:65" ht="13.5" customHeight="1">
      <c r="A755" s="278"/>
      <c r="B755" s="278"/>
      <c r="C755" s="279"/>
      <c r="D755" s="278"/>
      <c r="E755" s="278"/>
      <c r="F755" s="278"/>
      <c r="G755" s="278"/>
      <c r="H755" s="278"/>
      <c r="I755" s="278"/>
      <c r="J755" s="278"/>
      <c r="K755" s="278"/>
      <c r="L755" s="278"/>
      <c r="M755" s="278"/>
      <c r="N755" s="278"/>
      <c r="O755" s="278"/>
      <c r="P755" s="278"/>
      <c r="Q755" s="278"/>
      <c r="R755" s="278"/>
      <c r="S755" s="278"/>
      <c r="T755" s="278"/>
      <c r="U755" s="278"/>
      <c r="V755" s="278"/>
      <c r="W755" s="278"/>
      <c r="X755" s="278"/>
      <c r="Y755" s="278"/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  <c r="BE755" s="278"/>
      <c r="BF755" s="278"/>
      <c r="BG755" s="278"/>
      <c r="BH755" s="278"/>
      <c r="BI755" s="278"/>
      <c r="BJ755" s="278"/>
      <c r="BK755" s="278"/>
      <c r="BL755" s="278"/>
      <c r="BM755" s="278"/>
    </row>
    <row r="756" spans="1:65" ht="13.5" customHeight="1">
      <c r="A756" s="278"/>
      <c r="B756" s="278"/>
      <c r="C756" s="279"/>
      <c r="D756" s="278"/>
      <c r="E756" s="278"/>
      <c r="F756" s="278"/>
      <c r="G756" s="278"/>
      <c r="H756" s="278"/>
      <c r="I756" s="278"/>
      <c r="J756" s="278"/>
      <c r="K756" s="278"/>
      <c r="L756" s="278"/>
      <c r="M756" s="278"/>
      <c r="N756" s="278"/>
      <c r="O756" s="278"/>
      <c r="P756" s="278"/>
      <c r="Q756" s="278"/>
      <c r="R756" s="278"/>
      <c r="S756" s="278"/>
      <c r="T756" s="278"/>
      <c r="U756" s="278"/>
      <c r="V756" s="278"/>
      <c r="W756" s="278"/>
      <c r="X756" s="278"/>
      <c r="Y756" s="278"/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  <c r="BE756" s="278"/>
      <c r="BF756" s="278"/>
      <c r="BG756" s="278"/>
      <c r="BH756" s="278"/>
      <c r="BI756" s="278"/>
      <c r="BJ756" s="278"/>
      <c r="BK756" s="278"/>
      <c r="BL756" s="278"/>
      <c r="BM756" s="278"/>
    </row>
    <row r="757" spans="1:65" ht="13.5" customHeight="1">
      <c r="A757" s="278"/>
      <c r="B757" s="278"/>
      <c r="C757" s="279"/>
      <c r="D757" s="278"/>
      <c r="E757" s="278"/>
      <c r="F757" s="278"/>
      <c r="G757" s="278"/>
      <c r="H757" s="278"/>
      <c r="I757" s="278"/>
      <c r="J757" s="278"/>
      <c r="K757" s="278"/>
      <c r="L757" s="278"/>
      <c r="M757" s="278"/>
      <c r="N757" s="278"/>
      <c r="O757" s="278"/>
      <c r="P757" s="278"/>
      <c r="Q757" s="278"/>
      <c r="R757" s="278"/>
      <c r="S757" s="278"/>
      <c r="T757" s="278"/>
      <c r="U757" s="278"/>
      <c r="V757" s="278"/>
      <c r="W757" s="278"/>
      <c r="X757" s="278"/>
      <c r="Y757" s="278"/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  <c r="BE757" s="278"/>
      <c r="BF757" s="278"/>
      <c r="BG757" s="278"/>
      <c r="BH757" s="278"/>
      <c r="BI757" s="278"/>
      <c r="BJ757" s="278"/>
      <c r="BK757" s="278"/>
      <c r="BL757" s="278"/>
      <c r="BM757" s="278"/>
    </row>
    <row r="758" spans="1:65" ht="13.5" customHeight="1">
      <c r="A758" s="278"/>
      <c r="B758" s="278"/>
      <c r="C758" s="279"/>
      <c r="D758" s="278"/>
      <c r="E758" s="278"/>
      <c r="F758" s="278"/>
      <c r="G758" s="278"/>
      <c r="H758" s="278"/>
      <c r="I758" s="278"/>
      <c r="J758" s="278"/>
      <c r="K758" s="278"/>
      <c r="L758" s="278"/>
      <c r="M758" s="278"/>
      <c r="N758" s="278"/>
      <c r="O758" s="278"/>
      <c r="P758" s="278"/>
      <c r="Q758" s="278"/>
      <c r="R758" s="278"/>
      <c r="S758" s="278"/>
      <c r="T758" s="278"/>
      <c r="U758" s="278"/>
      <c r="V758" s="278"/>
      <c r="W758" s="278"/>
      <c r="X758" s="278"/>
      <c r="Y758" s="278"/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  <c r="BE758" s="278"/>
      <c r="BF758" s="278"/>
      <c r="BG758" s="278"/>
      <c r="BH758" s="278"/>
      <c r="BI758" s="278"/>
      <c r="BJ758" s="278"/>
      <c r="BK758" s="278"/>
      <c r="BL758" s="278"/>
      <c r="BM758" s="278"/>
    </row>
    <row r="759" spans="1:65" ht="13.5" customHeight="1">
      <c r="A759" s="278"/>
      <c r="B759" s="278"/>
      <c r="C759" s="279"/>
      <c r="D759" s="278"/>
      <c r="E759" s="278"/>
      <c r="F759" s="278"/>
      <c r="G759" s="278"/>
      <c r="H759" s="278"/>
      <c r="I759" s="278"/>
      <c r="J759" s="278"/>
      <c r="K759" s="278"/>
      <c r="L759" s="278"/>
      <c r="M759" s="278"/>
      <c r="N759" s="278"/>
      <c r="O759" s="278"/>
      <c r="P759" s="278"/>
      <c r="Q759" s="278"/>
      <c r="R759" s="278"/>
      <c r="S759" s="278"/>
      <c r="T759" s="278"/>
      <c r="U759" s="278"/>
      <c r="V759" s="278"/>
      <c r="W759" s="278"/>
      <c r="X759" s="278"/>
      <c r="Y759" s="278"/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8"/>
      <c r="BI759" s="278"/>
      <c r="BJ759" s="278"/>
      <c r="BK759" s="278"/>
      <c r="BL759" s="278"/>
      <c r="BM759" s="278"/>
    </row>
    <row r="760" spans="1:65" ht="13.5" customHeight="1">
      <c r="A760" s="278"/>
      <c r="B760" s="278"/>
      <c r="C760" s="279"/>
      <c r="D760" s="278"/>
      <c r="E760" s="278"/>
      <c r="F760" s="278"/>
      <c r="G760" s="278"/>
      <c r="H760" s="278"/>
      <c r="I760" s="278"/>
      <c r="J760" s="278"/>
      <c r="K760" s="278"/>
      <c r="L760" s="278"/>
      <c r="M760" s="278"/>
      <c r="N760" s="278"/>
      <c r="O760" s="278"/>
      <c r="P760" s="278"/>
      <c r="Q760" s="278"/>
      <c r="R760" s="278"/>
      <c r="S760" s="278"/>
      <c r="T760" s="278"/>
      <c r="U760" s="278"/>
      <c r="V760" s="278"/>
      <c r="W760" s="278"/>
      <c r="X760" s="278"/>
      <c r="Y760" s="278"/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  <c r="BE760" s="278"/>
      <c r="BF760" s="278"/>
      <c r="BG760" s="278"/>
      <c r="BH760" s="278"/>
      <c r="BI760" s="278"/>
      <c r="BJ760" s="278"/>
      <c r="BK760" s="278"/>
      <c r="BL760" s="278"/>
      <c r="BM760" s="278"/>
    </row>
    <row r="761" spans="1:65" ht="13.5" customHeight="1">
      <c r="A761" s="278"/>
      <c r="B761" s="278"/>
      <c r="C761" s="279"/>
      <c r="D761" s="278"/>
      <c r="E761" s="278"/>
      <c r="F761" s="278"/>
      <c r="G761" s="278"/>
      <c r="H761" s="278"/>
      <c r="I761" s="278"/>
      <c r="J761" s="278"/>
      <c r="K761" s="278"/>
      <c r="L761" s="278"/>
      <c r="M761" s="278"/>
      <c r="N761" s="278"/>
      <c r="O761" s="278"/>
      <c r="P761" s="278"/>
      <c r="Q761" s="278"/>
      <c r="R761" s="278"/>
      <c r="S761" s="278"/>
      <c r="T761" s="278"/>
      <c r="U761" s="278"/>
      <c r="V761" s="278"/>
      <c r="W761" s="278"/>
      <c r="X761" s="278"/>
      <c r="Y761" s="278"/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  <c r="BE761" s="278"/>
      <c r="BF761" s="278"/>
      <c r="BG761" s="278"/>
      <c r="BH761" s="278"/>
      <c r="BI761" s="278"/>
      <c r="BJ761" s="278"/>
      <c r="BK761" s="278"/>
      <c r="BL761" s="278"/>
      <c r="BM761" s="278"/>
    </row>
    <row r="762" spans="1:65" ht="13.5" customHeight="1">
      <c r="A762" s="278"/>
      <c r="B762" s="278"/>
      <c r="C762" s="279"/>
      <c r="D762" s="278"/>
      <c r="E762" s="278"/>
      <c r="F762" s="278"/>
      <c r="G762" s="278"/>
      <c r="H762" s="278"/>
      <c r="I762" s="278"/>
      <c r="J762" s="278"/>
      <c r="K762" s="278"/>
      <c r="L762" s="278"/>
      <c r="M762" s="278"/>
      <c r="N762" s="278"/>
      <c r="O762" s="278"/>
      <c r="P762" s="278"/>
      <c r="Q762" s="278"/>
      <c r="R762" s="278"/>
      <c r="S762" s="278"/>
      <c r="T762" s="278"/>
      <c r="U762" s="278"/>
      <c r="V762" s="278"/>
      <c r="W762" s="278"/>
      <c r="X762" s="278"/>
      <c r="Y762" s="278"/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  <c r="BE762" s="278"/>
      <c r="BF762" s="278"/>
      <c r="BG762" s="278"/>
      <c r="BH762" s="278"/>
      <c r="BI762" s="278"/>
      <c r="BJ762" s="278"/>
      <c r="BK762" s="278"/>
      <c r="BL762" s="278"/>
      <c r="BM762" s="278"/>
    </row>
    <row r="763" spans="1:65" ht="13.5" customHeight="1">
      <c r="A763" s="278"/>
      <c r="B763" s="278"/>
      <c r="C763" s="279"/>
      <c r="D763" s="278"/>
      <c r="E763" s="278"/>
      <c r="F763" s="278"/>
      <c r="G763" s="278"/>
      <c r="H763" s="278"/>
      <c r="I763" s="278"/>
      <c r="J763" s="278"/>
      <c r="K763" s="278"/>
      <c r="L763" s="278"/>
      <c r="M763" s="278"/>
      <c r="N763" s="278"/>
      <c r="O763" s="278"/>
      <c r="P763" s="278"/>
      <c r="Q763" s="278"/>
      <c r="R763" s="278"/>
      <c r="S763" s="278"/>
      <c r="T763" s="278"/>
      <c r="U763" s="278"/>
      <c r="V763" s="278"/>
      <c r="W763" s="278"/>
      <c r="X763" s="278"/>
      <c r="Y763" s="278"/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  <c r="BE763" s="278"/>
      <c r="BF763" s="278"/>
      <c r="BG763" s="278"/>
      <c r="BH763" s="278"/>
      <c r="BI763" s="278"/>
      <c r="BJ763" s="278"/>
      <c r="BK763" s="278"/>
      <c r="BL763" s="278"/>
      <c r="BM763" s="278"/>
    </row>
    <row r="764" spans="1:65" ht="13.5" customHeight="1">
      <c r="A764" s="278"/>
      <c r="B764" s="278"/>
      <c r="C764" s="279"/>
      <c r="D764" s="278"/>
      <c r="E764" s="278"/>
      <c r="F764" s="278"/>
      <c r="G764" s="278"/>
      <c r="H764" s="278"/>
      <c r="I764" s="278"/>
      <c r="J764" s="278"/>
      <c r="K764" s="278"/>
      <c r="L764" s="278"/>
      <c r="M764" s="278"/>
      <c r="N764" s="278"/>
      <c r="O764" s="278"/>
      <c r="P764" s="278"/>
      <c r="Q764" s="278"/>
      <c r="R764" s="278"/>
      <c r="S764" s="278"/>
      <c r="T764" s="278"/>
      <c r="U764" s="278"/>
      <c r="V764" s="278"/>
      <c r="W764" s="278"/>
      <c r="X764" s="278"/>
      <c r="Y764" s="278"/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  <c r="BE764" s="278"/>
      <c r="BF764" s="278"/>
      <c r="BG764" s="278"/>
      <c r="BH764" s="278"/>
      <c r="BI764" s="278"/>
      <c r="BJ764" s="278"/>
      <c r="BK764" s="278"/>
      <c r="BL764" s="278"/>
      <c r="BM764" s="278"/>
    </row>
    <row r="765" spans="1:65" ht="13.5" customHeight="1">
      <c r="A765" s="278"/>
      <c r="B765" s="278"/>
      <c r="C765" s="279"/>
      <c r="D765" s="278"/>
      <c r="E765" s="278"/>
      <c r="F765" s="278"/>
      <c r="G765" s="278"/>
      <c r="H765" s="278"/>
      <c r="I765" s="278"/>
      <c r="J765" s="278"/>
      <c r="K765" s="278"/>
      <c r="L765" s="278"/>
      <c r="M765" s="278"/>
      <c r="N765" s="278"/>
      <c r="O765" s="278"/>
      <c r="P765" s="278"/>
      <c r="Q765" s="278"/>
      <c r="R765" s="278"/>
      <c r="S765" s="278"/>
      <c r="T765" s="278"/>
      <c r="U765" s="278"/>
      <c r="V765" s="278"/>
      <c r="W765" s="278"/>
      <c r="X765" s="278"/>
      <c r="Y765" s="278"/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  <c r="BE765" s="278"/>
      <c r="BF765" s="278"/>
      <c r="BG765" s="278"/>
      <c r="BH765" s="278"/>
      <c r="BI765" s="278"/>
      <c r="BJ765" s="278"/>
      <c r="BK765" s="278"/>
      <c r="BL765" s="278"/>
      <c r="BM765" s="278"/>
    </row>
    <row r="766" spans="1:65" ht="13.5" customHeight="1">
      <c r="A766" s="278"/>
      <c r="B766" s="278"/>
      <c r="C766" s="279"/>
      <c r="D766" s="278"/>
      <c r="E766" s="278"/>
      <c r="F766" s="278"/>
      <c r="G766" s="278"/>
      <c r="H766" s="278"/>
      <c r="I766" s="278"/>
      <c r="J766" s="278"/>
      <c r="K766" s="278"/>
      <c r="L766" s="278"/>
      <c r="M766" s="278"/>
      <c r="N766" s="278"/>
      <c r="O766" s="278"/>
      <c r="P766" s="278"/>
      <c r="Q766" s="278"/>
      <c r="R766" s="278"/>
      <c r="S766" s="278"/>
      <c r="T766" s="278"/>
      <c r="U766" s="278"/>
      <c r="V766" s="278"/>
      <c r="W766" s="278"/>
      <c r="X766" s="278"/>
      <c r="Y766" s="278"/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  <c r="BE766" s="278"/>
      <c r="BF766" s="278"/>
      <c r="BG766" s="278"/>
      <c r="BH766" s="278"/>
      <c r="BI766" s="278"/>
      <c r="BJ766" s="278"/>
      <c r="BK766" s="278"/>
      <c r="BL766" s="278"/>
      <c r="BM766" s="278"/>
    </row>
    <row r="767" spans="1:65" ht="13.5" customHeight="1">
      <c r="A767" s="278"/>
      <c r="B767" s="278"/>
      <c r="C767" s="279"/>
      <c r="D767" s="278"/>
      <c r="E767" s="278"/>
      <c r="F767" s="278"/>
      <c r="G767" s="278"/>
      <c r="H767" s="278"/>
      <c r="I767" s="278"/>
      <c r="J767" s="278"/>
      <c r="K767" s="278"/>
      <c r="L767" s="278"/>
      <c r="M767" s="278"/>
      <c r="N767" s="278"/>
      <c r="O767" s="278"/>
      <c r="P767" s="278"/>
      <c r="Q767" s="278"/>
      <c r="R767" s="278"/>
      <c r="S767" s="278"/>
      <c r="T767" s="278"/>
      <c r="U767" s="278"/>
      <c r="V767" s="278"/>
      <c r="W767" s="278"/>
      <c r="X767" s="278"/>
      <c r="Y767" s="278"/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  <c r="BE767" s="278"/>
      <c r="BF767" s="278"/>
      <c r="BG767" s="278"/>
      <c r="BH767" s="278"/>
      <c r="BI767" s="278"/>
      <c r="BJ767" s="278"/>
      <c r="BK767" s="278"/>
      <c r="BL767" s="278"/>
      <c r="BM767" s="278"/>
    </row>
    <row r="768" spans="1:65" ht="13.5" customHeight="1">
      <c r="A768" s="278"/>
      <c r="B768" s="278"/>
      <c r="C768" s="279"/>
      <c r="D768" s="278"/>
      <c r="E768" s="278"/>
      <c r="F768" s="278"/>
      <c r="G768" s="278"/>
      <c r="H768" s="278"/>
      <c r="I768" s="278"/>
      <c r="J768" s="278"/>
      <c r="K768" s="278"/>
      <c r="L768" s="278"/>
      <c r="M768" s="278"/>
      <c r="N768" s="278"/>
      <c r="O768" s="278"/>
      <c r="P768" s="278"/>
      <c r="Q768" s="278"/>
      <c r="R768" s="278"/>
      <c r="S768" s="278"/>
      <c r="T768" s="278"/>
      <c r="U768" s="278"/>
      <c r="V768" s="278"/>
      <c r="W768" s="278"/>
      <c r="X768" s="278"/>
      <c r="Y768" s="278"/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  <c r="BE768" s="278"/>
      <c r="BF768" s="278"/>
      <c r="BG768" s="278"/>
      <c r="BH768" s="278"/>
      <c r="BI768" s="278"/>
      <c r="BJ768" s="278"/>
      <c r="BK768" s="278"/>
      <c r="BL768" s="278"/>
      <c r="BM768" s="278"/>
    </row>
    <row r="769" spans="1:65" ht="13.5" customHeight="1">
      <c r="A769" s="278"/>
      <c r="B769" s="278"/>
      <c r="C769" s="279"/>
      <c r="D769" s="278"/>
      <c r="E769" s="278"/>
      <c r="F769" s="278"/>
      <c r="G769" s="278"/>
      <c r="H769" s="278"/>
      <c r="I769" s="278"/>
      <c r="J769" s="278"/>
      <c r="K769" s="278"/>
      <c r="L769" s="278"/>
      <c r="M769" s="278"/>
      <c r="N769" s="278"/>
      <c r="O769" s="278"/>
      <c r="P769" s="278"/>
      <c r="Q769" s="278"/>
      <c r="R769" s="278"/>
      <c r="S769" s="278"/>
      <c r="T769" s="278"/>
      <c r="U769" s="278"/>
      <c r="V769" s="278"/>
      <c r="W769" s="278"/>
      <c r="X769" s="278"/>
      <c r="Y769" s="278"/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  <c r="BE769" s="278"/>
      <c r="BF769" s="278"/>
      <c r="BG769" s="278"/>
      <c r="BH769" s="278"/>
      <c r="BI769" s="278"/>
      <c r="BJ769" s="278"/>
      <c r="BK769" s="278"/>
      <c r="BL769" s="278"/>
      <c r="BM769" s="278"/>
    </row>
    <row r="770" spans="1:65" ht="13.5" customHeight="1">
      <c r="A770" s="278"/>
      <c r="B770" s="278"/>
      <c r="C770" s="279"/>
      <c r="D770" s="278"/>
      <c r="E770" s="278"/>
      <c r="F770" s="278"/>
      <c r="G770" s="278"/>
      <c r="H770" s="278"/>
      <c r="I770" s="278"/>
      <c r="J770" s="278"/>
      <c r="K770" s="278"/>
      <c r="L770" s="278"/>
      <c r="M770" s="278"/>
      <c r="N770" s="278"/>
      <c r="O770" s="278"/>
      <c r="P770" s="278"/>
      <c r="Q770" s="278"/>
      <c r="R770" s="278"/>
      <c r="S770" s="278"/>
      <c r="T770" s="278"/>
      <c r="U770" s="278"/>
      <c r="V770" s="278"/>
      <c r="W770" s="278"/>
      <c r="X770" s="278"/>
      <c r="Y770" s="278"/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  <c r="BE770" s="278"/>
      <c r="BF770" s="278"/>
      <c r="BG770" s="278"/>
      <c r="BH770" s="278"/>
      <c r="BI770" s="278"/>
      <c r="BJ770" s="278"/>
      <c r="BK770" s="278"/>
      <c r="BL770" s="278"/>
      <c r="BM770" s="278"/>
    </row>
    <row r="771" spans="1:65" ht="13.5" customHeight="1">
      <c r="A771" s="278"/>
      <c r="B771" s="278"/>
      <c r="C771" s="279"/>
      <c r="D771" s="278"/>
      <c r="E771" s="278"/>
      <c r="F771" s="278"/>
      <c r="G771" s="278"/>
      <c r="H771" s="278"/>
      <c r="I771" s="278"/>
      <c r="J771" s="278"/>
      <c r="K771" s="278"/>
      <c r="L771" s="278"/>
      <c r="M771" s="278"/>
      <c r="N771" s="278"/>
      <c r="O771" s="278"/>
      <c r="P771" s="278"/>
      <c r="Q771" s="278"/>
      <c r="R771" s="278"/>
      <c r="S771" s="278"/>
      <c r="T771" s="278"/>
      <c r="U771" s="278"/>
      <c r="V771" s="278"/>
      <c r="W771" s="278"/>
      <c r="X771" s="278"/>
      <c r="Y771" s="278"/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  <c r="BE771" s="278"/>
      <c r="BF771" s="278"/>
      <c r="BG771" s="278"/>
      <c r="BH771" s="278"/>
      <c r="BI771" s="278"/>
      <c r="BJ771" s="278"/>
      <c r="BK771" s="278"/>
      <c r="BL771" s="278"/>
      <c r="BM771" s="278"/>
    </row>
    <row r="772" spans="1:65" ht="13.5" customHeight="1">
      <c r="A772" s="278"/>
      <c r="B772" s="278"/>
      <c r="C772" s="279"/>
      <c r="D772" s="278"/>
      <c r="E772" s="278"/>
      <c r="F772" s="278"/>
      <c r="G772" s="278"/>
      <c r="H772" s="278"/>
      <c r="I772" s="278"/>
      <c r="J772" s="278"/>
      <c r="K772" s="278"/>
      <c r="L772" s="278"/>
      <c r="M772" s="278"/>
      <c r="N772" s="278"/>
      <c r="O772" s="278"/>
      <c r="P772" s="278"/>
      <c r="Q772" s="278"/>
      <c r="R772" s="278"/>
      <c r="S772" s="278"/>
      <c r="T772" s="278"/>
      <c r="U772" s="278"/>
      <c r="V772" s="278"/>
      <c r="W772" s="278"/>
      <c r="X772" s="278"/>
      <c r="Y772" s="278"/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  <c r="BE772" s="278"/>
      <c r="BF772" s="278"/>
      <c r="BG772" s="278"/>
      <c r="BH772" s="278"/>
      <c r="BI772" s="278"/>
      <c r="BJ772" s="278"/>
      <c r="BK772" s="278"/>
      <c r="BL772" s="278"/>
      <c r="BM772" s="278"/>
    </row>
    <row r="773" spans="1:65" ht="13.5" customHeight="1">
      <c r="A773" s="278"/>
      <c r="B773" s="278"/>
      <c r="C773" s="279"/>
      <c r="D773" s="278"/>
      <c r="E773" s="278"/>
      <c r="F773" s="278"/>
      <c r="G773" s="278"/>
      <c r="H773" s="278"/>
      <c r="I773" s="278"/>
      <c r="J773" s="278"/>
      <c r="K773" s="278"/>
      <c r="L773" s="278"/>
      <c r="M773" s="278"/>
      <c r="N773" s="278"/>
      <c r="O773" s="278"/>
      <c r="P773" s="278"/>
      <c r="Q773" s="278"/>
      <c r="R773" s="278"/>
      <c r="S773" s="278"/>
      <c r="T773" s="278"/>
      <c r="U773" s="278"/>
      <c r="V773" s="278"/>
      <c r="W773" s="278"/>
      <c r="X773" s="278"/>
      <c r="Y773" s="278"/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  <c r="BE773" s="278"/>
      <c r="BF773" s="278"/>
      <c r="BG773" s="278"/>
      <c r="BH773" s="278"/>
      <c r="BI773" s="278"/>
      <c r="BJ773" s="278"/>
      <c r="BK773" s="278"/>
      <c r="BL773" s="278"/>
      <c r="BM773" s="278"/>
    </row>
    <row r="774" spans="1:65" ht="13.5" customHeight="1">
      <c r="A774" s="278"/>
      <c r="B774" s="278"/>
      <c r="C774" s="279"/>
      <c r="D774" s="278"/>
      <c r="E774" s="278"/>
      <c r="F774" s="278"/>
      <c r="G774" s="278"/>
      <c r="H774" s="278"/>
      <c r="I774" s="278"/>
      <c r="J774" s="278"/>
      <c r="K774" s="278"/>
      <c r="L774" s="278"/>
      <c r="M774" s="278"/>
      <c r="N774" s="278"/>
      <c r="O774" s="278"/>
      <c r="P774" s="278"/>
      <c r="Q774" s="278"/>
      <c r="R774" s="278"/>
      <c r="S774" s="278"/>
      <c r="T774" s="278"/>
      <c r="U774" s="278"/>
      <c r="V774" s="278"/>
      <c r="W774" s="278"/>
      <c r="X774" s="278"/>
      <c r="Y774" s="278"/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  <c r="BE774" s="278"/>
      <c r="BF774" s="278"/>
      <c r="BG774" s="278"/>
      <c r="BH774" s="278"/>
      <c r="BI774" s="278"/>
      <c r="BJ774" s="278"/>
      <c r="BK774" s="278"/>
      <c r="BL774" s="278"/>
      <c r="BM774" s="278"/>
    </row>
    <row r="775" spans="1:65" ht="13.5" customHeight="1">
      <c r="A775" s="278"/>
      <c r="B775" s="278"/>
      <c r="C775" s="279"/>
      <c r="D775" s="278"/>
      <c r="E775" s="278"/>
      <c r="F775" s="278"/>
      <c r="G775" s="278"/>
      <c r="H775" s="278"/>
      <c r="I775" s="278"/>
      <c r="J775" s="278"/>
      <c r="K775" s="278"/>
      <c r="L775" s="278"/>
      <c r="M775" s="278"/>
      <c r="N775" s="278"/>
      <c r="O775" s="278"/>
      <c r="P775" s="278"/>
      <c r="Q775" s="278"/>
      <c r="R775" s="278"/>
      <c r="S775" s="278"/>
      <c r="T775" s="278"/>
      <c r="U775" s="278"/>
      <c r="V775" s="278"/>
      <c r="W775" s="278"/>
      <c r="X775" s="278"/>
      <c r="Y775" s="278"/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  <c r="BE775" s="278"/>
      <c r="BF775" s="278"/>
      <c r="BG775" s="278"/>
      <c r="BH775" s="278"/>
      <c r="BI775" s="278"/>
      <c r="BJ775" s="278"/>
      <c r="BK775" s="278"/>
      <c r="BL775" s="278"/>
      <c r="BM775" s="278"/>
    </row>
    <row r="776" spans="1:65" ht="13.5" customHeight="1">
      <c r="A776" s="278"/>
      <c r="B776" s="278"/>
      <c r="C776" s="279"/>
      <c r="D776" s="278"/>
      <c r="E776" s="278"/>
      <c r="F776" s="278"/>
      <c r="G776" s="278"/>
      <c r="H776" s="278"/>
      <c r="I776" s="278"/>
      <c r="J776" s="278"/>
      <c r="K776" s="278"/>
      <c r="L776" s="278"/>
      <c r="M776" s="278"/>
      <c r="N776" s="278"/>
      <c r="O776" s="278"/>
      <c r="P776" s="278"/>
      <c r="Q776" s="278"/>
      <c r="R776" s="278"/>
      <c r="S776" s="278"/>
      <c r="T776" s="278"/>
      <c r="U776" s="278"/>
      <c r="V776" s="278"/>
      <c r="W776" s="278"/>
      <c r="X776" s="278"/>
      <c r="Y776" s="278"/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  <c r="BE776" s="278"/>
      <c r="BF776" s="278"/>
      <c r="BG776" s="278"/>
      <c r="BH776" s="278"/>
      <c r="BI776" s="278"/>
      <c r="BJ776" s="278"/>
      <c r="BK776" s="278"/>
      <c r="BL776" s="278"/>
      <c r="BM776" s="278"/>
    </row>
    <row r="777" spans="1:65" ht="13.5" customHeight="1">
      <c r="A777" s="278"/>
      <c r="B777" s="278"/>
      <c r="C777" s="279"/>
      <c r="D777" s="278"/>
      <c r="E777" s="278"/>
      <c r="F777" s="278"/>
      <c r="G777" s="278"/>
      <c r="H777" s="278"/>
      <c r="I777" s="278"/>
      <c r="J777" s="278"/>
      <c r="K777" s="278"/>
      <c r="L777" s="278"/>
      <c r="M777" s="278"/>
      <c r="N777" s="278"/>
      <c r="O777" s="278"/>
      <c r="P777" s="278"/>
      <c r="Q777" s="278"/>
      <c r="R777" s="278"/>
      <c r="S777" s="278"/>
      <c r="T777" s="278"/>
      <c r="U777" s="278"/>
      <c r="V777" s="278"/>
      <c r="W777" s="278"/>
      <c r="X777" s="278"/>
      <c r="Y777" s="278"/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  <c r="BE777" s="278"/>
      <c r="BF777" s="278"/>
      <c r="BG777" s="278"/>
      <c r="BH777" s="278"/>
      <c r="BI777" s="278"/>
      <c r="BJ777" s="278"/>
      <c r="BK777" s="278"/>
      <c r="BL777" s="278"/>
      <c r="BM777" s="278"/>
    </row>
    <row r="778" spans="1:65" ht="13.5" customHeight="1">
      <c r="A778" s="278"/>
      <c r="B778" s="278"/>
      <c r="C778" s="279"/>
      <c r="D778" s="278"/>
      <c r="E778" s="278"/>
      <c r="F778" s="278"/>
      <c r="G778" s="278"/>
      <c r="H778" s="278"/>
      <c r="I778" s="278"/>
      <c r="J778" s="278"/>
      <c r="K778" s="278"/>
      <c r="L778" s="278"/>
      <c r="M778" s="278"/>
      <c r="N778" s="278"/>
      <c r="O778" s="278"/>
      <c r="P778" s="278"/>
      <c r="Q778" s="278"/>
      <c r="R778" s="278"/>
      <c r="S778" s="278"/>
      <c r="T778" s="278"/>
      <c r="U778" s="278"/>
      <c r="V778" s="278"/>
      <c r="W778" s="278"/>
      <c r="X778" s="278"/>
      <c r="Y778" s="278"/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  <c r="BE778" s="278"/>
      <c r="BF778" s="278"/>
      <c r="BG778" s="278"/>
      <c r="BH778" s="278"/>
      <c r="BI778" s="278"/>
      <c r="BJ778" s="278"/>
      <c r="BK778" s="278"/>
      <c r="BL778" s="278"/>
      <c r="BM778" s="278"/>
    </row>
    <row r="779" spans="1:65" ht="13.5" customHeight="1">
      <c r="A779" s="278"/>
      <c r="B779" s="278"/>
      <c r="C779" s="279"/>
      <c r="D779" s="278"/>
      <c r="E779" s="278"/>
      <c r="F779" s="278"/>
      <c r="G779" s="278"/>
      <c r="H779" s="278"/>
      <c r="I779" s="278"/>
      <c r="J779" s="278"/>
      <c r="K779" s="278"/>
      <c r="L779" s="278"/>
      <c r="M779" s="278"/>
      <c r="N779" s="278"/>
      <c r="O779" s="278"/>
      <c r="P779" s="278"/>
      <c r="Q779" s="278"/>
      <c r="R779" s="278"/>
      <c r="S779" s="278"/>
      <c r="T779" s="278"/>
      <c r="U779" s="278"/>
      <c r="V779" s="278"/>
      <c r="W779" s="278"/>
      <c r="X779" s="278"/>
      <c r="Y779" s="278"/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  <c r="BE779" s="278"/>
      <c r="BF779" s="278"/>
      <c r="BG779" s="278"/>
      <c r="BH779" s="278"/>
      <c r="BI779" s="278"/>
      <c r="BJ779" s="278"/>
      <c r="BK779" s="278"/>
      <c r="BL779" s="278"/>
      <c r="BM779" s="278"/>
    </row>
    <row r="780" spans="1:65" ht="13.5" customHeight="1">
      <c r="A780" s="278"/>
      <c r="B780" s="278"/>
      <c r="C780" s="279"/>
      <c r="D780" s="278"/>
      <c r="E780" s="278"/>
      <c r="F780" s="278"/>
      <c r="G780" s="278"/>
      <c r="H780" s="278"/>
      <c r="I780" s="278"/>
      <c r="J780" s="278"/>
      <c r="K780" s="278"/>
      <c r="L780" s="278"/>
      <c r="M780" s="278"/>
      <c r="N780" s="278"/>
      <c r="O780" s="278"/>
      <c r="P780" s="278"/>
      <c r="Q780" s="278"/>
      <c r="R780" s="278"/>
      <c r="S780" s="278"/>
      <c r="T780" s="278"/>
      <c r="U780" s="278"/>
      <c r="V780" s="278"/>
      <c r="W780" s="278"/>
      <c r="X780" s="278"/>
      <c r="Y780" s="278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  <c r="BE780" s="278"/>
      <c r="BF780" s="278"/>
      <c r="BG780" s="278"/>
      <c r="BH780" s="278"/>
      <c r="BI780" s="278"/>
      <c r="BJ780" s="278"/>
      <c r="BK780" s="278"/>
      <c r="BL780" s="278"/>
      <c r="BM780" s="278"/>
    </row>
    <row r="781" spans="1:65" ht="13.5" customHeight="1">
      <c r="A781" s="278"/>
      <c r="B781" s="278"/>
      <c r="C781" s="279"/>
      <c r="D781" s="278"/>
      <c r="E781" s="278"/>
      <c r="F781" s="278"/>
      <c r="G781" s="278"/>
      <c r="H781" s="278"/>
      <c r="I781" s="278"/>
      <c r="J781" s="278"/>
      <c r="K781" s="278"/>
      <c r="L781" s="278"/>
      <c r="M781" s="278"/>
      <c r="N781" s="278"/>
      <c r="O781" s="278"/>
      <c r="P781" s="278"/>
      <c r="Q781" s="278"/>
      <c r="R781" s="278"/>
      <c r="S781" s="278"/>
      <c r="T781" s="278"/>
      <c r="U781" s="278"/>
      <c r="V781" s="278"/>
      <c r="W781" s="278"/>
      <c r="X781" s="278"/>
      <c r="Y781" s="278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  <c r="BE781" s="278"/>
      <c r="BF781" s="278"/>
      <c r="BG781" s="278"/>
      <c r="BH781" s="278"/>
      <c r="BI781" s="278"/>
      <c r="BJ781" s="278"/>
      <c r="BK781" s="278"/>
      <c r="BL781" s="278"/>
      <c r="BM781" s="278"/>
    </row>
    <row r="782" spans="1:65" ht="13.5" customHeight="1">
      <c r="A782" s="278"/>
      <c r="B782" s="278"/>
      <c r="C782" s="279"/>
      <c r="D782" s="278"/>
      <c r="E782" s="278"/>
      <c r="F782" s="278"/>
      <c r="G782" s="278"/>
      <c r="H782" s="278"/>
      <c r="I782" s="278"/>
      <c r="J782" s="278"/>
      <c r="K782" s="278"/>
      <c r="L782" s="278"/>
      <c r="M782" s="278"/>
      <c r="N782" s="278"/>
      <c r="O782" s="278"/>
      <c r="P782" s="278"/>
      <c r="Q782" s="278"/>
      <c r="R782" s="278"/>
      <c r="S782" s="278"/>
      <c r="T782" s="278"/>
      <c r="U782" s="278"/>
      <c r="V782" s="278"/>
      <c r="W782" s="278"/>
      <c r="X782" s="278"/>
      <c r="Y782" s="278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  <c r="BE782" s="278"/>
      <c r="BF782" s="278"/>
      <c r="BG782" s="278"/>
      <c r="BH782" s="278"/>
      <c r="BI782" s="278"/>
      <c r="BJ782" s="278"/>
      <c r="BK782" s="278"/>
      <c r="BL782" s="278"/>
      <c r="BM782" s="278"/>
    </row>
    <row r="783" spans="1:65" ht="13.5" customHeight="1">
      <c r="A783" s="278"/>
      <c r="B783" s="278"/>
      <c r="C783" s="279"/>
      <c r="D783" s="278"/>
      <c r="E783" s="278"/>
      <c r="F783" s="278"/>
      <c r="G783" s="278"/>
      <c r="H783" s="278"/>
      <c r="I783" s="278"/>
      <c r="J783" s="278"/>
      <c r="K783" s="278"/>
      <c r="L783" s="278"/>
      <c r="M783" s="278"/>
      <c r="N783" s="278"/>
      <c r="O783" s="278"/>
      <c r="P783" s="278"/>
      <c r="Q783" s="278"/>
      <c r="R783" s="278"/>
      <c r="S783" s="278"/>
      <c r="T783" s="278"/>
      <c r="U783" s="278"/>
      <c r="V783" s="278"/>
      <c r="W783" s="278"/>
      <c r="X783" s="278"/>
      <c r="Y783" s="278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  <c r="BE783" s="278"/>
      <c r="BF783" s="278"/>
      <c r="BG783" s="278"/>
      <c r="BH783" s="278"/>
      <c r="BI783" s="278"/>
      <c r="BJ783" s="278"/>
      <c r="BK783" s="278"/>
      <c r="BL783" s="278"/>
      <c r="BM783" s="278"/>
    </row>
    <row r="784" spans="1:65" ht="13.5" customHeight="1">
      <c r="A784" s="278"/>
      <c r="B784" s="278"/>
      <c r="C784" s="279"/>
      <c r="D784" s="278"/>
      <c r="E784" s="278"/>
      <c r="F784" s="278"/>
      <c r="G784" s="278"/>
      <c r="H784" s="278"/>
      <c r="I784" s="278"/>
      <c r="J784" s="278"/>
      <c r="K784" s="278"/>
      <c r="L784" s="278"/>
      <c r="M784" s="278"/>
      <c r="N784" s="278"/>
      <c r="O784" s="278"/>
      <c r="P784" s="278"/>
      <c r="Q784" s="278"/>
      <c r="R784" s="278"/>
      <c r="S784" s="278"/>
      <c r="T784" s="278"/>
      <c r="U784" s="278"/>
      <c r="V784" s="278"/>
      <c r="W784" s="278"/>
      <c r="X784" s="278"/>
      <c r="Y784" s="278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  <c r="BE784" s="278"/>
      <c r="BF784" s="278"/>
      <c r="BG784" s="278"/>
      <c r="BH784" s="278"/>
      <c r="BI784" s="278"/>
      <c r="BJ784" s="278"/>
      <c r="BK784" s="278"/>
      <c r="BL784" s="278"/>
      <c r="BM784" s="278"/>
    </row>
    <row r="785" spans="1:65" ht="13.5" customHeight="1">
      <c r="A785" s="278"/>
      <c r="B785" s="278"/>
      <c r="C785" s="279"/>
      <c r="D785" s="278"/>
      <c r="E785" s="278"/>
      <c r="F785" s="278"/>
      <c r="G785" s="278"/>
      <c r="H785" s="278"/>
      <c r="I785" s="278"/>
      <c r="J785" s="278"/>
      <c r="K785" s="278"/>
      <c r="L785" s="278"/>
      <c r="M785" s="278"/>
      <c r="N785" s="278"/>
      <c r="O785" s="278"/>
      <c r="P785" s="278"/>
      <c r="Q785" s="278"/>
      <c r="R785" s="278"/>
      <c r="S785" s="278"/>
      <c r="T785" s="278"/>
      <c r="U785" s="278"/>
      <c r="V785" s="278"/>
      <c r="W785" s="278"/>
      <c r="X785" s="278"/>
      <c r="Y785" s="278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  <c r="BE785" s="278"/>
      <c r="BF785" s="278"/>
      <c r="BG785" s="278"/>
      <c r="BH785" s="278"/>
      <c r="BI785" s="278"/>
      <c r="BJ785" s="278"/>
      <c r="BK785" s="278"/>
      <c r="BL785" s="278"/>
      <c r="BM785" s="278"/>
    </row>
    <row r="786" spans="1:65" ht="13.5" customHeight="1">
      <c r="A786" s="278"/>
      <c r="B786" s="278"/>
      <c r="C786" s="279"/>
      <c r="D786" s="278"/>
      <c r="E786" s="278"/>
      <c r="F786" s="278"/>
      <c r="G786" s="278"/>
      <c r="H786" s="278"/>
      <c r="I786" s="278"/>
      <c r="J786" s="278"/>
      <c r="K786" s="278"/>
      <c r="L786" s="278"/>
      <c r="M786" s="278"/>
      <c r="N786" s="278"/>
      <c r="O786" s="278"/>
      <c r="P786" s="278"/>
      <c r="Q786" s="278"/>
      <c r="R786" s="278"/>
      <c r="S786" s="278"/>
      <c r="T786" s="278"/>
      <c r="U786" s="278"/>
      <c r="V786" s="278"/>
      <c r="W786" s="278"/>
      <c r="X786" s="278"/>
      <c r="Y786" s="278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  <c r="BE786" s="278"/>
      <c r="BF786" s="278"/>
      <c r="BG786" s="278"/>
      <c r="BH786" s="278"/>
      <c r="BI786" s="278"/>
      <c r="BJ786" s="278"/>
      <c r="BK786" s="278"/>
      <c r="BL786" s="278"/>
      <c r="BM786" s="278"/>
    </row>
    <row r="787" spans="1:65" ht="13.5" customHeight="1">
      <c r="A787" s="278"/>
      <c r="B787" s="278"/>
      <c r="C787" s="279"/>
      <c r="D787" s="278"/>
      <c r="E787" s="278"/>
      <c r="F787" s="278"/>
      <c r="G787" s="278"/>
      <c r="H787" s="278"/>
      <c r="I787" s="278"/>
      <c r="J787" s="278"/>
      <c r="K787" s="278"/>
      <c r="L787" s="278"/>
      <c r="M787" s="278"/>
      <c r="N787" s="278"/>
      <c r="O787" s="278"/>
      <c r="P787" s="278"/>
      <c r="Q787" s="278"/>
      <c r="R787" s="278"/>
      <c r="S787" s="278"/>
      <c r="T787" s="278"/>
      <c r="U787" s="278"/>
      <c r="V787" s="278"/>
      <c r="W787" s="278"/>
      <c r="X787" s="278"/>
      <c r="Y787" s="278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  <c r="BE787" s="278"/>
      <c r="BF787" s="278"/>
      <c r="BG787" s="278"/>
      <c r="BH787" s="278"/>
      <c r="BI787" s="278"/>
      <c r="BJ787" s="278"/>
      <c r="BK787" s="278"/>
      <c r="BL787" s="278"/>
      <c r="BM787" s="278"/>
    </row>
    <row r="788" spans="1:65" ht="13.5" customHeight="1">
      <c r="A788" s="278"/>
      <c r="B788" s="278"/>
      <c r="C788" s="279"/>
      <c r="D788" s="278"/>
      <c r="E788" s="278"/>
      <c r="F788" s="278"/>
      <c r="G788" s="278"/>
      <c r="H788" s="278"/>
      <c r="I788" s="278"/>
      <c r="J788" s="278"/>
      <c r="K788" s="278"/>
      <c r="L788" s="278"/>
      <c r="M788" s="278"/>
      <c r="N788" s="278"/>
      <c r="O788" s="278"/>
      <c r="P788" s="278"/>
      <c r="Q788" s="278"/>
      <c r="R788" s="278"/>
      <c r="S788" s="278"/>
      <c r="T788" s="278"/>
      <c r="U788" s="278"/>
      <c r="V788" s="278"/>
      <c r="W788" s="278"/>
      <c r="X788" s="278"/>
      <c r="Y788" s="278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  <c r="BE788" s="278"/>
      <c r="BF788" s="278"/>
      <c r="BG788" s="278"/>
      <c r="BH788" s="278"/>
      <c r="BI788" s="278"/>
      <c r="BJ788" s="278"/>
      <c r="BK788" s="278"/>
      <c r="BL788" s="278"/>
      <c r="BM788" s="278"/>
    </row>
    <row r="789" spans="1:65" ht="13.5" customHeight="1">
      <c r="A789" s="278"/>
      <c r="B789" s="278"/>
      <c r="C789" s="279"/>
      <c r="D789" s="278"/>
      <c r="E789" s="278"/>
      <c r="F789" s="278"/>
      <c r="G789" s="278"/>
      <c r="H789" s="278"/>
      <c r="I789" s="278"/>
      <c r="J789" s="278"/>
      <c r="K789" s="278"/>
      <c r="L789" s="278"/>
      <c r="M789" s="278"/>
      <c r="N789" s="278"/>
      <c r="O789" s="278"/>
      <c r="P789" s="278"/>
      <c r="Q789" s="278"/>
      <c r="R789" s="278"/>
      <c r="S789" s="278"/>
      <c r="T789" s="278"/>
      <c r="U789" s="278"/>
      <c r="V789" s="278"/>
      <c r="W789" s="278"/>
      <c r="X789" s="278"/>
      <c r="Y789" s="278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  <c r="BE789" s="278"/>
      <c r="BF789" s="278"/>
      <c r="BG789" s="278"/>
      <c r="BH789" s="278"/>
      <c r="BI789" s="278"/>
      <c r="BJ789" s="278"/>
      <c r="BK789" s="278"/>
      <c r="BL789" s="278"/>
      <c r="BM789" s="278"/>
    </row>
    <row r="790" spans="1:65" ht="13.5" customHeight="1">
      <c r="A790" s="278"/>
      <c r="B790" s="278"/>
      <c r="C790" s="279"/>
      <c r="D790" s="278"/>
      <c r="E790" s="278"/>
      <c r="F790" s="278"/>
      <c r="G790" s="278"/>
      <c r="H790" s="278"/>
      <c r="I790" s="278"/>
      <c r="J790" s="278"/>
      <c r="K790" s="278"/>
      <c r="L790" s="278"/>
      <c r="M790" s="278"/>
      <c r="N790" s="278"/>
      <c r="O790" s="278"/>
      <c r="P790" s="278"/>
      <c r="Q790" s="278"/>
      <c r="R790" s="278"/>
      <c r="S790" s="278"/>
      <c r="T790" s="278"/>
      <c r="U790" s="278"/>
      <c r="V790" s="278"/>
      <c r="W790" s="278"/>
      <c r="X790" s="278"/>
      <c r="Y790" s="278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  <c r="BE790" s="278"/>
      <c r="BF790" s="278"/>
      <c r="BG790" s="278"/>
      <c r="BH790" s="278"/>
      <c r="BI790" s="278"/>
      <c r="BJ790" s="278"/>
      <c r="BK790" s="278"/>
      <c r="BL790" s="278"/>
      <c r="BM790" s="278"/>
    </row>
    <row r="791" spans="1:65" ht="13.5" customHeight="1">
      <c r="A791" s="278"/>
      <c r="B791" s="278"/>
      <c r="C791" s="279"/>
      <c r="D791" s="278"/>
      <c r="E791" s="278"/>
      <c r="F791" s="278"/>
      <c r="G791" s="278"/>
      <c r="H791" s="278"/>
      <c r="I791" s="278"/>
      <c r="J791" s="278"/>
      <c r="K791" s="278"/>
      <c r="L791" s="278"/>
      <c r="M791" s="278"/>
      <c r="N791" s="278"/>
      <c r="O791" s="278"/>
      <c r="P791" s="278"/>
      <c r="Q791" s="278"/>
      <c r="R791" s="278"/>
      <c r="S791" s="278"/>
      <c r="T791" s="278"/>
      <c r="U791" s="278"/>
      <c r="V791" s="278"/>
      <c r="W791" s="278"/>
      <c r="X791" s="278"/>
      <c r="Y791" s="278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  <c r="BE791" s="278"/>
      <c r="BF791" s="278"/>
      <c r="BG791" s="278"/>
      <c r="BH791" s="278"/>
      <c r="BI791" s="278"/>
      <c r="BJ791" s="278"/>
      <c r="BK791" s="278"/>
      <c r="BL791" s="278"/>
      <c r="BM791" s="278"/>
    </row>
    <row r="792" spans="1:65" ht="13.5" customHeight="1">
      <c r="A792" s="278"/>
      <c r="B792" s="278"/>
      <c r="C792" s="279"/>
      <c r="D792" s="278"/>
      <c r="E792" s="278"/>
      <c r="F792" s="278"/>
      <c r="G792" s="278"/>
      <c r="H792" s="278"/>
      <c r="I792" s="278"/>
      <c r="J792" s="278"/>
      <c r="K792" s="278"/>
      <c r="L792" s="278"/>
      <c r="M792" s="278"/>
      <c r="N792" s="278"/>
      <c r="O792" s="278"/>
      <c r="P792" s="278"/>
      <c r="Q792" s="278"/>
      <c r="R792" s="278"/>
      <c r="S792" s="278"/>
      <c r="T792" s="278"/>
      <c r="U792" s="278"/>
      <c r="V792" s="278"/>
      <c r="W792" s="278"/>
      <c r="X792" s="278"/>
      <c r="Y792" s="278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  <c r="BE792" s="278"/>
      <c r="BF792" s="278"/>
      <c r="BG792" s="278"/>
      <c r="BH792" s="278"/>
      <c r="BI792" s="278"/>
      <c r="BJ792" s="278"/>
      <c r="BK792" s="278"/>
      <c r="BL792" s="278"/>
      <c r="BM792" s="278"/>
    </row>
    <row r="793" spans="1:65" ht="13.5" customHeight="1">
      <c r="A793" s="278"/>
      <c r="B793" s="278"/>
      <c r="C793" s="279"/>
      <c r="D793" s="278"/>
      <c r="E793" s="278"/>
      <c r="F793" s="278"/>
      <c r="G793" s="278"/>
      <c r="H793" s="278"/>
      <c r="I793" s="278"/>
      <c r="J793" s="278"/>
      <c r="K793" s="278"/>
      <c r="L793" s="278"/>
      <c r="M793" s="278"/>
      <c r="N793" s="278"/>
      <c r="O793" s="278"/>
      <c r="P793" s="278"/>
      <c r="Q793" s="278"/>
      <c r="R793" s="278"/>
      <c r="S793" s="278"/>
      <c r="T793" s="278"/>
      <c r="U793" s="278"/>
      <c r="V793" s="278"/>
      <c r="W793" s="278"/>
      <c r="X793" s="278"/>
      <c r="Y793" s="278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  <c r="BE793" s="278"/>
      <c r="BF793" s="278"/>
      <c r="BG793" s="278"/>
      <c r="BH793" s="278"/>
      <c r="BI793" s="278"/>
      <c r="BJ793" s="278"/>
      <c r="BK793" s="278"/>
      <c r="BL793" s="278"/>
      <c r="BM793" s="278"/>
    </row>
    <row r="794" spans="1:65" ht="13.5" customHeight="1">
      <c r="A794" s="278"/>
      <c r="B794" s="278"/>
      <c r="C794" s="279"/>
      <c r="D794" s="278"/>
      <c r="E794" s="278"/>
      <c r="F794" s="278"/>
      <c r="G794" s="278"/>
      <c r="H794" s="278"/>
      <c r="I794" s="278"/>
      <c r="J794" s="278"/>
      <c r="K794" s="278"/>
      <c r="L794" s="278"/>
      <c r="M794" s="278"/>
      <c r="N794" s="278"/>
      <c r="O794" s="278"/>
      <c r="P794" s="278"/>
      <c r="Q794" s="278"/>
      <c r="R794" s="278"/>
      <c r="S794" s="278"/>
      <c r="T794" s="278"/>
      <c r="U794" s="278"/>
      <c r="V794" s="278"/>
      <c r="W794" s="278"/>
      <c r="X794" s="278"/>
      <c r="Y794" s="278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  <c r="BE794" s="278"/>
      <c r="BF794" s="278"/>
      <c r="BG794" s="278"/>
      <c r="BH794" s="278"/>
      <c r="BI794" s="278"/>
      <c r="BJ794" s="278"/>
      <c r="BK794" s="278"/>
      <c r="BL794" s="278"/>
      <c r="BM794" s="278"/>
    </row>
    <row r="795" spans="1:65" ht="13.5" customHeight="1">
      <c r="A795" s="278"/>
      <c r="B795" s="278"/>
      <c r="C795" s="279"/>
      <c r="D795" s="278"/>
      <c r="E795" s="278"/>
      <c r="F795" s="278"/>
      <c r="G795" s="278"/>
      <c r="H795" s="278"/>
      <c r="I795" s="278"/>
      <c r="J795" s="278"/>
      <c r="K795" s="278"/>
      <c r="L795" s="278"/>
      <c r="M795" s="278"/>
      <c r="N795" s="278"/>
      <c r="O795" s="278"/>
      <c r="P795" s="278"/>
      <c r="Q795" s="278"/>
      <c r="R795" s="278"/>
      <c r="S795" s="278"/>
      <c r="T795" s="278"/>
      <c r="U795" s="278"/>
      <c r="V795" s="278"/>
      <c r="W795" s="278"/>
      <c r="X795" s="278"/>
      <c r="Y795" s="278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  <c r="BE795" s="278"/>
      <c r="BF795" s="278"/>
      <c r="BG795" s="278"/>
      <c r="BH795" s="278"/>
      <c r="BI795" s="278"/>
      <c r="BJ795" s="278"/>
      <c r="BK795" s="278"/>
      <c r="BL795" s="278"/>
      <c r="BM795" s="278"/>
    </row>
    <row r="796" spans="1:65" ht="13.5" customHeight="1">
      <c r="A796" s="278"/>
      <c r="B796" s="278"/>
      <c r="C796" s="279"/>
      <c r="D796" s="278"/>
      <c r="E796" s="278"/>
      <c r="F796" s="278"/>
      <c r="G796" s="278"/>
      <c r="H796" s="278"/>
      <c r="I796" s="278"/>
      <c r="J796" s="278"/>
      <c r="K796" s="278"/>
      <c r="L796" s="278"/>
      <c r="M796" s="278"/>
      <c r="N796" s="278"/>
      <c r="O796" s="278"/>
      <c r="P796" s="278"/>
      <c r="Q796" s="278"/>
      <c r="R796" s="278"/>
      <c r="S796" s="278"/>
      <c r="T796" s="278"/>
      <c r="U796" s="278"/>
      <c r="V796" s="278"/>
      <c r="W796" s="278"/>
      <c r="X796" s="278"/>
      <c r="Y796" s="278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  <c r="BE796" s="278"/>
      <c r="BF796" s="278"/>
      <c r="BG796" s="278"/>
      <c r="BH796" s="278"/>
      <c r="BI796" s="278"/>
      <c r="BJ796" s="278"/>
      <c r="BK796" s="278"/>
      <c r="BL796" s="278"/>
      <c r="BM796" s="278"/>
    </row>
    <row r="797" spans="1:65" ht="13.5" customHeight="1">
      <c r="A797" s="278"/>
      <c r="B797" s="278"/>
      <c r="C797" s="279"/>
      <c r="D797" s="278"/>
      <c r="E797" s="278"/>
      <c r="F797" s="278"/>
      <c r="G797" s="278"/>
      <c r="H797" s="278"/>
      <c r="I797" s="278"/>
      <c r="J797" s="278"/>
      <c r="K797" s="278"/>
      <c r="L797" s="278"/>
      <c r="M797" s="278"/>
      <c r="N797" s="278"/>
      <c r="O797" s="278"/>
      <c r="P797" s="278"/>
      <c r="Q797" s="278"/>
      <c r="R797" s="278"/>
      <c r="S797" s="278"/>
      <c r="T797" s="278"/>
      <c r="U797" s="278"/>
      <c r="V797" s="278"/>
      <c r="W797" s="278"/>
      <c r="X797" s="278"/>
      <c r="Y797" s="278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  <c r="BE797" s="278"/>
      <c r="BF797" s="278"/>
      <c r="BG797" s="278"/>
      <c r="BH797" s="278"/>
      <c r="BI797" s="278"/>
      <c r="BJ797" s="278"/>
      <c r="BK797" s="278"/>
      <c r="BL797" s="278"/>
      <c r="BM797" s="278"/>
    </row>
    <row r="798" spans="1:65" ht="13.5" customHeight="1">
      <c r="A798" s="278"/>
      <c r="B798" s="278"/>
      <c r="C798" s="279"/>
      <c r="D798" s="278"/>
      <c r="E798" s="278"/>
      <c r="F798" s="278"/>
      <c r="G798" s="278"/>
      <c r="H798" s="278"/>
      <c r="I798" s="278"/>
      <c r="J798" s="278"/>
      <c r="K798" s="278"/>
      <c r="L798" s="278"/>
      <c r="M798" s="278"/>
      <c r="N798" s="278"/>
      <c r="O798" s="278"/>
      <c r="P798" s="278"/>
      <c r="Q798" s="278"/>
      <c r="R798" s="278"/>
      <c r="S798" s="278"/>
      <c r="T798" s="278"/>
      <c r="U798" s="278"/>
      <c r="V798" s="278"/>
      <c r="W798" s="278"/>
      <c r="X798" s="278"/>
      <c r="Y798" s="278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  <c r="BE798" s="278"/>
      <c r="BF798" s="278"/>
      <c r="BG798" s="278"/>
      <c r="BH798" s="278"/>
      <c r="BI798" s="278"/>
      <c r="BJ798" s="278"/>
      <c r="BK798" s="278"/>
      <c r="BL798" s="278"/>
      <c r="BM798" s="278"/>
    </row>
    <row r="799" spans="1:65" ht="13.5" customHeight="1">
      <c r="A799" s="278"/>
      <c r="B799" s="278"/>
      <c r="C799" s="279"/>
      <c r="D799" s="278"/>
      <c r="E799" s="278"/>
      <c r="F799" s="278"/>
      <c r="G799" s="278"/>
      <c r="H799" s="278"/>
      <c r="I799" s="278"/>
      <c r="J799" s="278"/>
      <c r="K799" s="278"/>
      <c r="L799" s="278"/>
      <c r="M799" s="278"/>
      <c r="N799" s="278"/>
      <c r="O799" s="278"/>
      <c r="P799" s="278"/>
      <c r="Q799" s="278"/>
      <c r="R799" s="278"/>
      <c r="S799" s="278"/>
      <c r="T799" s="278"/>
      <c r="U799" s="278"/>
      <c r="V799" s="278"/>
      <c r="W799" s="278"/>
      <c r="X799" s="278"/>
      <c r="Y799" s="278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  <c r="BE799" s="278"/>
      <c r="BF799" s="278"/>
      <c r="BG799" s="278"/>
      <c r="BH799" s="278"/>
      <c r="BI799" s="278"/>
      <c r="BJ799" s="278"/>
      <c r="BK799" s="278"/>
      <c r="BL799" s="278"/>
      <c r="BM799" s="278"/>
    </row>
    <row r="800" spans="1:65" ht="13.5" customHeight="1">
      <c r="A800" s="278"/>
      <c r="B800" s="278"/>
      <c r="C800" s="279"/>
      <c r="D800" s="278"/>
      <c r="E800" s="278"/>
      <c r="F800" s="278"/>
      <c r="G800" s="278"/>
      <c r="H800" s="278"/>
      <c r="I800" s="278"/>
      <c r="J800" s="278"/>
      <c r="K800" s="278"/>
      <c r="L800" s="278"/>
      <c r="M800" s="278"/>
      <c r="N800" s="278"/>
      <c r="O800" s="278"/>
      <c r="P800" s="278"/>
      <c r="Q800" s="278"/>
      <c r="R800" s="278"/>
      <c r="S800" s="278"/>
      <c r="T800" s="278"/>
      <c r="U800" s="278"/>
      <c r="V800" s="278"/>
      <c r="W800" s="278"/>
      <c r="X800" s="278"/>
      <c r="Y800" s="278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8"/>
      <c r="BI800" s="278"/>
      <c r="BJ800" s="278"/>
      <c r="BK800" s="278"/>
      <c r="BL800" s="278"/>
      <c r="BM800" s="278"/>
    </row>
    <row r="801" spans="1:65" ht="13.5" customHeight="1">
      <c r="A801" s="278"/>
      <c r="B801" s="278"/>
      <c r="C801" s="279"/>
      <c r="D801" s="278"/>
      <c r="E801" s="278"/>
      <c r="F801" s="278"/>
      <c r="G801" s="278"/>
      <c r="H801" s="278"/>
      <c r="I801" s="278"/>
      <c r="J801" s="278"/>
      <c r="K801" s="278"/>
      <c r="L801" s="278"/>
      <c r="M801" s="278"/>
      <c r="N801" s="278"/>
      <c r="O801" s="278"/>
      <c r="P801" s="278"/>
      <c r="Q801" s="278"/>
      <c r="R801" s="278"/>
      <c r="S801" s="278"/>
      <c r="T801" s="278"/>
      <c r="U801" s="278"/>
      <c r="V801" s="278"/>
      <c r="W801" s="278"/>
      <c r="X801" s="278"/>
      <c r="Y801" s="278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  <c r="BE801" s="278"/>
      <c r="BF801" s="278"/>
      <c r="BG801" s="278"/>
      <c r="BH801" s="278"/>
      <c r="BI801" s="278"/>
      <c r="BJ801" s="278"/>
      <c r="BK801" s="278"/>
      <c r="BL801" s="278"/>
      <c r="BM801" s="278"/>
    </row>
    <row r="802" spans="1:65" ht="13.5" customHeight="1">
      <c r="A802" s="278"/>
      <c r="B802" s="278"/>
      <c r="C802" s="279"/>
      <c r="D802" s="278"/>
      <c r="E802" s="278"/>
      <c r="F802" s="278"/>
      <c r="G802" s="278"/>
      <c r="H802" s="278"/>
      <c r="I802" s="278"/>
      <c r="J802" s="278"/>
      <c r="K802" s="278"/>
      <c r="L802" s="278"/>
      <c r="M802" s="278"/>
      <c r="N802" s="278"/>
      <c r="O802" s="278"/>
      <c r="P802" s="278"/>
      <c r="Q802" s="278"/>
      <c r="R802" s="278"/>
      <c r="S802" s="278"/>
      <c r="T802" s="278"/>
      <c r="U802" s="278"/>
      <c r="V802" s="278"/>
      <c r="W802" s="278"/>
      <c r="X802" s="278"/>
      <c r="Y802" s="278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  <c r="BE802" s="278"/>
      <c r="BF802" s="278"/>
      <c r="BG802" s="278"/>
      <c r="BH802" s="278"/>
      <c r="BI802" s="278"/>
      <c r="BJ802" s="278"/>
      <c r="BK802" s="278"/>
      <c r="BL802" s="278"/>
      <c r="BM802" s="278"/>
    </row>
    <row r="803" spans="1:65" ht="13.5" customHeight="1">
      <c r="A803" s="278"/>
      <c r="B803" s="278"/>
      <c r="C803" s="279"/>
      <c r="D803" s="278"/>
      <c r="E803" s="278"/>
      <c r="F803" s="278"/>
      <c r="G803" s="278"/>
      <c r="H803" s="278"/>
      <c r="I803" s="278"/>
      <c r="J803" s="278"/>
      <c r="K803" s="278"/>
      <c r="L803" s="278"/>
      <c r="M803" s="278"/>
      <c r="N803" s="278"/>
      <c r="O803" s="278"/>
      <c r="P803" s="278"/>
      <c r="Q803" s="278"/>
      <c r="R803" s="278"/>
      <c r="S803" s="278"/>
      <c r="T803" s="278"/>
      <c r="U803" s="278"/>
      <c r="V803" s="278"/>
      <c r="W803" s="278"/>
      <c r="X803" s="278"/>
      <c r="Y803" s="278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  <c r="BE803" s="278"/>
      <c r="BF803" s="278"/>
      <c r="BG803" s="278"/>
      <c r="BH803" s="278"/>
      <c r="BI803" s="278"/>
      <c r="BJ803" s="278"/>
      <c r="BK803" s="278"/>
      <c r="BL803" s="278"/>
      <c r="BM803" s="278"/>
    </row>
    <row r="804" spans="1:65" ht="13.5" customHeight="1">
      <c r="A804" s="278"/>
      <c r="B804" s="278"/>
      <c r="C804" s="279"/>
      <c r="D804" s="278"/>
      <c r="E804" s="278"/>
      <c r="F804" s="278"/>
      <c r="G804" s="278"/>
      <c r="H804" s="278"/>
      <c r="I804" s="278"/>
      <c r="J804" s="278"/>
      <c r="K804" s="278"/>
      <c r="L804" s="278"/>
      <c r="M804" s="278"/>
      <c r="N804" s="278"/>
      <c r="O804" s="278"/>
      <c r="P804" s="278"/>
      <c r="Q804" s="278"/>
      <c r="R804" s="278"/>
      <c r="S804" s="278"/>
      <c r="T804" s="278"/>
      <c r="U804" s="278"/>
      <c r="V804" s="278"/>
      <c r="W804" s="278"/>
      <c r="X804" s="278"/>
      <c r="Y804" s="278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  <c r="BE804" s="278"/>
      <c r="BF804" s="278"/>
      <c r="BG804" s="278"/>
      <c r="BH804" s="278"/>
      <c r="BI804" s="278"/>
      <c r="BJ804" s="278"/>
      <c r="BK804" s="278"/>
      <c r="BL804" s="278"/>
      <c r="BM804" s="278"/>
    </row>
    <row r="805" spans="1:65" ht="13.5" customHeight="1">
      <c r="A805" s="278"/>
      <c r="B805" s="278"/>
      <c r="C805" s="279"/>
      <c r="D805" s="278"/>
      <c r="E805" s="278"/>
      <c r="F805" s="278"/>
      <c r="G805" s="278"/>
      <c r="H805" s="278"/>
      <c r="I805" s="278"/>
      <c r="J805" s="278"/>
      <c r="K805" s="278"/>
      <c r="L805" s="278"/>
      <c r="M805" s="278"/>
      <c r="N805" s="278"/>
      <c r="O805" s="278"/>
      <c r="P805" s="278"/>
      <c r="Q805" s="278"/>
      <c r="R805" s="278"/>
      <c r="S805" s="278"/>
      <c r="T805" s="278"/>
      <c r="U805" s="278"/>
      <c r="V805" s="278"/>
      <c r="W805" s="278"/>
      <c r="X805" s="278"/>
      <c r="Y805" s="278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  <c r="BE805" s="278"/>
      <c r="BF805" s="278"/>
      <c r="BG805" s="278"/>
      <c r="BH805" s="278"/>
      <c r="BI805" s="278"/>
      <c r="BJ805" s="278"/>
      <c r="BK805" s="278"/>
      <c r="BL805" s="278"/>
      <c r="BM805" s="278"/>
    </row>
    <row r="806" spans="1:65" ht="13.5" customHeight="1">
      <c r="A806" s="278"/>
      <c r="B806" s="278"/>
      <c r="C806" s="279"/>
      <c r="D806" s="278"/>
      <c r="E806" s="278"/>
      <c r="F806" s="278"/>
      <c r="G806" s="278"/>
      <c r="H806" s="278"/>
      <c r="I806" s="278"/>
      <c r="J806" s="278"/>
      <c r="K806" s="278"/>
      <c r="L806" s="278"/>
      <c r="M806" s="278"/>
      <c r="N806" s="278"/>
      <c r="O806" s="278"/>
      <c r="P806" s="278"/>
      <c r="Q806" s="278"/>
      <c r="R806" s="278"/>
      <c r="S806" s="278"/>
      <c r="T806" s="278"/>
      <c r="U806" s="278"/>
      <c r="V806" s="278"/>
      <c r="W806" s="278"/>
      <c r="X806" s="278"/>
      <c r="Y806" s="278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  <c r="BE806" s="278"/>
      <c r="BF806" s="278"/>
      <c r="BG806" s="278"/>
      <c r="BH806" s="278"/>
      <c r="BI806" s="278"/>
      <c r="BJ806" s="278"/>
      <c r="BK806" s="278"/>
      <c r="BL806" s="278"/>
      <c r="BM806" s="278"/>
    </row>
    <row r="807" spans="1:65" ht="13.5" customHeight="1">
      <c r="A807" s="278"/>
      <c r="B807" s="278"/>
      <c r="C807" s="279"/>
      <c r="D807" s="278"/>
      <c r="E807" s="278"/>
      <c r="F807" s="278"/>
      <c r="G807" s="278"/>
      <c r="H807" s="278"/>
      <c r="I807" s="278"/>
      <c r="J807" s="278"/>
      <c r="K807" s="278"/>
      <c r="L807" s="278"/>
      <c r="M807" s="278"/>
      <c r="N807" s="278"/>
      <c r="O807" s="278"/>
      <c r="P807" s="278"/>
      <c r="Q807" s="278"/>
      <c r="R807" s="278"/>
      <c r="S807" s="278"/>
      <c r="T807" s="278"/>
      <c r="U807" s="278"/>
      <c r="V807" s="278"/>
      <c r="W807" s="278"/>
      <c r="X807" s="278"/>
      <c r="Y807" s="278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  <c r="BE807" s="278"/>
      <c r="BF807" s="278"/>
      <c r="BG807" s="278"/>
      <c r="BH807" s="278"/>
      <c r="BI807" s="278"/>
      <c r="BJ807" s="278"/>
      <c r="BK807" s="278"/>
      <c r="BL807" s="278"/>
      <c r="BM807" s="278"/>
    </row>
    <row r="808" spans="1:65" ht="13.5" customHeight="1">
      <c r="A808" s="278"/>
      <c r="B808" s="278"/>
      <c r="C808" s="279"/>
      <c r="D808" s="278"/>
      <c r="E808" s="278"/>
      <c r="F808" s="278"/>
      <c r="G808" s="278"/>
      <c r="H808" s="278"/>
      <c r="I808" s="278"/>
      <c r="J808" s="278"/>
      <c r="K808" s="278"/>
      <c r="L808" s="278"/>
      <c r="M808" s="278"/>
      <c r="N808" s="278"/>
      <c r="O808" s="278"/>
      <c r="P808" s="278"/>
      <c r="Q808" s="278"/>
      <c r="R808" s="278"/>
      <c r="S808" s="278"/>
      <c r="T808" s="278"/>
      <c r="U808" s="278"/>
      <c r="V808" s="278"/>
      <c r="W808" s="278"/>
      <c r="X808" s="278"/>
      <c r="Y808" s="278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  <c r="BE808" s="278"/>
      <c r="BF808" s="278"/>
      <c r="BG808" s="278"/>
      <c r="BH808" s="278"/>
      <c r="BI808" s="278"/>
      <c r="BJ808" s="278"/>
      <c r="BK808" s="278"/>
      <c r="BL808" s="278"/>
      <c r="BM808" s="278"/>
    </row>
    <row r="809" spans="1:65" ht="13.5" customHeight="1">
      <c r="A809" s="278"/>
      <c r="B809" s="278"/>
      <c r="C809" s="279"/>
      <c r="D809" s="278"/>
      <c r="E809" s="278"/>
      <c r="F809" s="278"/>
      <c r="G809" s="278"/>
      <c r="H809" s="278"/>
      <c r="I809" s="278"/>
      <c r="J809" s="278"/>
      <c r="K809" s="278"/>
      <c r="L809" s="278"/>
      <c r="M809" s="278"/>
      <c r="N809" s="278"/>
      <c r="O809" s="278"/>
      <c r="P809" s="278"/>
      <c r="Q809" s="278"/>
      <c r="R809" s="278"/>
      <c r="S809" s="278"/>
      <c r="T809" s="278"/>
      <c r="U809" s="278"/>
      <c r="V809" s="278"/>
      <c r="W809" s="278"/>
      <c r="X809" s="278"/>
      <c r="Y809" s="278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  <c r="BE809" s="278"/>
      <c r="BF809" s="278"/>
      <c r="BG809" s="278"/>
      <c r="BH809" s="278"/>
      <c r="BI809" s="278"/>
      <c r="BJ809" s="278"/>
      <c r="BK809" s="278"/>
      <c r="BL809" s="278"/>
      <c r="BM809" s="278"/>
    </row>
    <row r="810" spans="1:65" ht="13.5" customHeight="1">
      <c r="A810" s="278"/>
      <c r="B810" s="278"/>
      <c r="C810" s="279"/>
      <c r="D810" s="278"/>
      <c r="E810" s="278"/>
      <c r="F810" s="278"/>
      <c r="G810" s="278"/>
      <c r="H810" s="278"/>
      <c r="I810" s="278"/>
      <c r="J810" s="278"/>
      <c r="K810" s="278"/>
      <c r="L810" s="278"/>
      <c r="M810" s="278"/>
      <c r="N810" s="278"/>
      <c r="O810" s="278"/>
      <c r="P810" s="278"/>
      <c r="Q810" s="278"/>
      <c r="R810" s="278"/>
      <c r="S810" s="278"/>
      <c r="T810" s="278"/>
      <c r="U810" s="278"/>
      <c r="V810" s="278"/>
      <c r="W810" s="278"/>
      <c r="X810" s="278"/>
      <c r="Y810" s="278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  <c r="BE810" s="278"/>
      <c r="BF810" s="278"/>
      <c r="BG810" s="278"/>
      <c r="BH810" s="278"/>
      <c r="BI810" s="278"/>
      <c r="BJ810" s="278"/>
      <c r="BK810" s="278"/>
      <c r="BL810" s="278"/>
      <c r="BM810" s="278"/>
    </row>
    <row r="811" spans="1:65" ht="13.5" customHeight="1">
      <c r="A811" s="278"/>
      <c r="B811" s="278"/>
      <c r="C811" s="279"/>
      <c r="D811" s="278"/>
      <c r="E811" s="278"/>
      <c r="F811" s="278"/>
      <c r="G811" s="278"/>
      <c r="H811" s="278"/>
      <c r="I811" s="278"/>
      <c r="J811" s="278"/>
      <c r="K811" s="278"/>
      <c r="L811" s="278"/>
      <c r="M811" s="278"/>
      <c r="N811" s="278"/>
      <c r="O811" s="278"/>
      <c r="P811" s="278"/>
      <c r="Q811" s="278"/>
      <c r="R811" s="278"/>
      <c r="S811" s="278"/>
      <c r="T811" s="278"/>
      <c r="U811" s="278"/>
      <c r="V811" s="278"/>
      <c r="W811" s="278"/>
      <c r="X811" s="278"/>
      <c r="Y811" s="278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  <c r="BE811" s="278"/>
      <c r="BF811" s="278"/>
      <c r="BG811" s="278"/>
      <c r="BH811" s="278"/>
      <c r="BI811" s="278"/>
      <c r="BJ811" s="278"/>
      <c r="BK811" s="278"/>
      <c r="BL811" s="278"/>
      <c r="BM811" s="278"/>
    </row>
    <row r="812" spans="1:65" ht="13.5" customHeight="1">
      <c r="A812" s="278"/>
      <c r="B812" s="278"/>
      <c r="C812" s="279"/>
      <c r="D812" s="278"/>
      <c r="E812" s="278"/>
      <c r="F812" s="278"/>
      <c r="G812" s="278"/>
      <c r="H812" s="278"/>
      <c r="I812" s="278"/>
      <c r="J812" s="278"/>
      <c r="K812" s="278"/>
      <c r="L812" s="278"/>
      <c r="M812" s="278"/>
      <c r="N812" s="278"/>
      <c r="O812" s="278"/>
      <c r="P812" s="278"/>
      <c r="Q812" s="278"/>
      <c r="R812" s="278"/>
      <c r="S812" s="278"/>
      <c r="T812" s="278"/>
      <c r="U812" s="278"/>
      <c r="V812" s="278"/>
      <c r="W812" s="278"/>
      <c r="X812" s="278"/>
      <c r="Y812" s="278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  <c r="BE812" s="278"/>
      <c r="BF812" s="278"/>
      <c r="BG812" s="278"/>
      <c r="BH812" s="278"/>
      <c r="BI812" s="278"/>
      <c r="BJ812" s="278"/>
      <c r="BK812" s="278"/>
      <c r="BL812" s="278"/>
      <c r="BM812" s="278"/>
    </row>
    <row r="813" spans="1:65" ht="13.5" customHeight="1">
      <c r="A813" s="278"/>
      <c r="B813" s="278"/>
      <c r="C813" s="279"/>
      <c r="D813" s="278"/>
      <c r="E813" s="278"/>
      <c r="F813" s="278"/>
      <c r="G813" s="278"/>
      <c r="H813" s="278"/>
      <c r="I813" s="278"/>
      <c r="J813" s="278"/>
      <c r="K813" s="278"/>
      <c r="L813" s="278"/>
      <c r="M813" s="278"/>
      <c r="N813" s="278"/>
      <c r="O813" s="278"/>
      <c r="P813" s="278"/>
      <c r="Q813" s="278"/>
      <c r="R813" s="278"/>
      <c r="S813" s="278"/>
      <c r="T813" s="278"/>
      <c r="U813" s="278"/>
      <c r="V813" s="278"/>
      <c r="W813" s="278"/>
      <c r="X813" s="278"/>
      <c r="Y813" s="278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  <c r="BE813" s="278"/>
      <c r="BF813" s="278"/>
      <c r="BG813" s="278"/>
      <c r="BH813" s="278"/>
      <c r="BI813" s="278"/>
      <c r="BJ813" s="278"/>
      <c r="BK813" s="278"/>
      <c r="BL813" s="278"/>
      <c r="BM813" s="278"/>
    </row>
    <row r="814" spans="1:65" ht="13.5" customHeight="1">
      <c r="A814" s="278"/>
      <c r="B814" s="278"/>
      <c r="C814" s="279"/>
      <c r="D814" s="278"/>
      <c r="E814" s="278"/>
      <c r="F814" s="278"/>
      <c r="G814" s="278"/>
      <c r="H814" s="278"/>
      <c r="I814" s="278"/>
      <c r="J814" s="278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  <c r="BE814" s="278"/>
      <c r="BF814" s="278"/>
      <c r="BG814" s="278"/>
      <c r="BH814" s="278"/>
      <c r="BI814" s="278"/>
      <c r="BJ814" s="278"/>
      <c r="BK814" s="278"/>
      <c r="BL814" s="278"/>
      <c r="BM814" s="278"/>
    </row>
    <row r="815" spans="1:65" ht="13.5" customHeight="1">
      <c r="A815" s="278"/>
      <c r="B815" s="278"/>
      <c r="C815" s="279"/>
      <c r="D815" s="278"/>
      <c r="E815" s="278"/>
      <c r="F815" s="278"/>
      <c r="G815" s="278"/>
      <c r="H815" s="278"/>
      <c r="I815" s="278"/>
      <c r="J815" s="278"/>
      <c r="K815" s="278"/>
      <c r="L815" s="278"/>
      <c r="M815" s="278"/>
      <c r="N815" s="278"/>
      <c r="O815" s="278"/>
      <c r="P815" s="278"/>
      <c r="Q815" s="278"/>
      <c r="R815" s="278"/>
      <c r="S815" s="278"/>
      <c r="T815" s="278"/>
      <c r="U815" s="278"/>
      <c r="V815" s="278"/>
      <c r="W815" s="278"/>
      <c r="X815" s="278"/>
      <c r="Y815" s="278"/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  <c r="BE815" s="278"/>
      <c r="BF815" s="278"/>
      <c r="BG815" s="278"/>
      <c r="BH815" s="278"/>
      <c r="BI815" s="278"/>
      <c r="BJ815" s="278"/>
      <c r="BK815" s="278"/>
      <c r="BL815" s="278"/>
      <c r="BM815" s="278"/>
    </row>
    <row r="816" spans="1:65" ht="13.5" customHeight="1">
      <c r="A816" s="278"/>
      <c r="B816" s="278"/>
      <c r="C816" s="279"/>
      <c r="D816" s="278"/>
      <c r="E816" s="278"/>
      <c r="F816" s="278"/>
      <c r="G816" s="278"/>
      <c r="H816" s="278"/>
      <c r="I816" s="278"/>
      <c r="J816" s="278"/>
      <c r="K816" s="278"/>
      <c r="L816" s="278"/>
      <c r="M816" s="278"/>
      <c r="N816" s="278"/>
      <c r="O816" s="278"/>
      <c r="P816" s="278"/>
      <c r="Q816" s="278"/>
      <c r="R816" s="278"/>
      <c r="S816" s="278"/>
      <c r="T816" s="278"/>
      <c r="U816" s="278"/>
      <c r="V816" s="278"/>
      <c r="W816" s="278"/>
      <c r="X816" s="278"/>
      <c r="Y816" s="278"/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  <c r="BE816" s="278"/>
      <c r="BF816" s="278"/>
      <c r="BG816" s="278"/>
      <c r="BH816" s="278"/>
      <c r="BI816" s="278"/>
      <c r="BJ816" s="278"/>
      <c r="BK816" s="278"/>
      <c r="BL816" s="278"/>
      <c r="BM816" s="278"/>
    </row>
    <row r="817" spans="1:65" ht="13.5" customHeight="1">
      <c r="A817" s="278"/>
      <c r="B817" s="278"/>
      <c r="C817" s="279"/>
      <c r="D817" s="278"/>
      <c r="E817" s="278"/>
      <c r="F817" s="278"/>
      <c r="G817" s="278"/>
      <c r="H817" s="278"/>
      <c r="I817" s="278"/>
      <c r="J817" s="278"/>
      <c r="K817" s="278"/>
      <c r="L817" s="278"/>
      <c r="M817" s="278"/>
      <c r="N817" s="278"/>
      <c r="O817" s="278"/>
      <c r="P817" s="278"/>
      <c r="Q817" s="278"/>
      <c r="R817" s="278"/>
      <c r="S817" s="278"/>
      <c r="T817" s="278"/>
      <c r="U817" s="278"/>
      <c r="V817" s="278"/>
      <c r="W817" s="278"/>
      <c r="X817" s="278"/>
      <c r="Y817" s="278"/>
      <c r="Z817" s="278"/>
      <c r="AA817" s="278"/>
      <c r="AB817" s="278"/>
      <c r="AC817" s="278"/>
      <c r="AD817" s="278"/>
      <c r="AE817" s="278"/>
      <c r="AF817" s="278"/>
      <c r="AG817" s="278"/>
      <c r="AH817" s="278"/>
      <c r="AI817" s="278"/>
      <c r="AJ817" s="278"/>
      <c r="AK817" s="278"/>
      <c r="AL817" s="278"/>
      <c r="AM817" s="278"/>
      <c r="AN817" s="278"/>
      <c r="AO817" s="278"/>
      <c r="AP817" s="278"/>
      <c r="AQ817" s="278"/>
      <c r="AR817" s="278"/>
      <c r="AS817" s="278"/>
      <c r="AT817" s="278"/>
      <c r="AU817" s="278"/>
      <c r="AV817" s="278"/>
      <c r="AW817" s="278"/>
      <c r="AX817" s="278"/>
      <c r="AY817" s="278"/>
      <c r="AZ817" s="278"/>
      <c r="BA817" s="278"/>
      <c r="BB817" s="278"/>
      <c r="BC817" s="278"/>
      <c r="BD817" s="278"/>
      <c r="BE817" s="278"/>
      <c r="BF817" s="278"/>
      <c r="BG817" s="278"/>
      <c r="BH817" s="278"/>
      <c r="BI817" s="278"/>
      <c r="BJ817" s="278"/>
      <c r="BK817" s="278"/>
      <c r="BL817" s="278"/>
      <c r="BM817" s="278"/>
    </row>
    <row r="818" spans="1:65" ht="13.5" customHeight="1">
      <c r="A818" s="278"/>
      <c r="B818" s="278"/>
      <c r="C818" s="279"/>
      <c r="D818" s="278"/>
      <c r="E818" s="278"/>
      <c r="F818" s="278"/>
      <c r="G818" s="278"/>
      <c r="H818" s="278"/>
      <c r="I818" s="278"/>
      <c r="J818" s="278"/>
      <c r="K818" s="278"/>
      <c r="L818" s="278"/>
      <c r="M818" s="278"/>
      <c r="N818" s="278"/>
      <c r="O818" s="278"/>
      <c r="P818" s="278"/>
      <c r="Q818" s="278"/>
      <c r="R818" s="278"/>
      <c r="S818" s="278"/>
      <c r="T818" s="278"/>
      <c r="U818" s="278"/>
      <c r="V818" s="278"/>
      <c r="W818" s="278"/>
      <c r="X818" s="278"/>
      <c r="Y818" s="278"/>
      <c r="Z818" s="278"/>
      <c r="AA818" s="278"/>
      <c r="AB818" s="278"/>
      <c r="AC818" s="278"/>
      <c r="AD818" s="278"/>
      <c r="AE818" s="278"/>
      <c r="AF818" s="278"/>
      <c r="AG818" s="278"/>
      <c r="AH818" s="278"/>
      <c r="AI818" s="278"/>
      <c r="AJ818" s="278"/>
      <c r="AK818" s="278"/>
      <c r="AL818" s="278"/>
      <c r="AM818" s="278"/>
      <c r="AN818" s="278"/>
      <c r="AO818" s="278"/>
      <c r="AP818" s="278"/>
      <c r="AQ818" s="278"/>
      <c r="AR818" s="278"/>
      <c r="AS818" s="278"/>
      <c r="AT818" s="278"/>
      <c r="AU818" s="278"/>
      <c r="AV818" s="278"/>
      <c r="AW818" s="278"/>
      <c r="AX818" s="278"/>
      <c r="AY818" s="278"/>
      <c r="AZ818" s="278"/>
      <c r="BA818" s="278"/>
      <c r="BB818" s="278"/>
      <c r="BC818" s="278"/>
      <c r="BD818" s="278"/>
      <c r="BE818" s="278"/>
      <c r="BF818" s="278"/>
      <c r="BG818" s="278"/>
      <c r="BH818" s="278"/>
      <c r="BI818" s="278"/>
      <c r="BJ818" s="278"/>
      <c r="BK818" s="278"/>
      <c r="BL818" s="278"/>
      <c r="BM818" s="278"/>
    </row>
    <row r="819" spans="1:65" ht="13.5" customHeight="1">
      <c r="A819" s="278"/>
      <c r="B819" s="278"/>
      <c r="C819" s="279"/>
      <c r="D819" s="278"/>
      <c r="E819" s="278"/>
      <c r="F819" s="278"/>
      <c r="G819" s="278"/>
      <c r="H819" s="278"/>
      <c r="I819" s="278"/>
      <c r="J819" s="278"/>
      <c r="K819" s="278"/>
      <c r="L819" s="278"/>
      <c r="M819" s="278"/>
      <c r="N819" s="278"/>
      <c r="O819" s="278"/>
      <c r="P819" s="278"/>
      <c r="Q819" s="278"/>
      <c r="R819" s="278"/>
      <c r="S819" s="278"/>
      <c r="T819" s="278"/>
      <c r="U819" s="278"/>
      <c r="V819" s="278"/>
      <c r="W819" s="278"/>
      <c r="X819" s="278"/>
      <c r="Y819" s="278"/>
      <c r="Z819" s="278"/>
      <c r="AA819" s="278"/>
      <c r="AB819" s="278"/>
      <c r="AC819" s="278"/>
      <c r="AD819" s="278"/>
      <c r="AE819" s="278"/>
      <c r="AF819" s="278"/>
      <c r="AG819" s="278"/>
      <c r="AH819" s="278"/>
      <c r="AI819" s="278"/>
      <c r="AJ819" s="278"/>
      <c r="AK819" s="278"/>
      <c r="AL819" s="278"/>
      <c r="AM819" s="278"/>
      <c r="AN819" s="278"/>
      <c r="AO819" s="278"/>
      <c r="AP819" s="278"/>
      <c r="AQ819" s="278"/>
      <c r="AR819" s="278"/>
      <c r="AS819" s="278"/>
      <c r="AT819" s="278"/>
      <c r="AU819" s="278"/>
      <c r="AV819" s="278"/>
      <c r="AW819" s="278"/>
      <c r="AX819" s="278"/>
      <c r="AY819" s="278"/>
      <c r="AZ819" s="278"/>
      <c r="BA819" s="278"/>
      <c r="BB819" s="278"/>
      <c r="BC819" s="278"/>
      <c r="BD819" s="278"/>
      <c r="BE819" s="278"/>
      <c r="BF819" s="278"/>
      <c r="BG819" s="278"/>
      <c r="BH819" s="278"/>
      <c r="BI819" s="278"/>
      <c r="BJ819" s="278"/>
      <c r="BK819" s="278"/>
      <c r="BL819" s="278"/>
      <c r="BM819" s="278"/>
    </row>
    <row r="820" spans="1:65" ht="13.5" customHeight="1">
      <c r="A820" s="278"/>
      <c r="B820" s="278"/>
      <c r="C820" s="279"/>
      <c r="D820" s="278"/>
      <c r="E820" s="278"/>
      <c r="F820" s="278"/>
      <c r="G820" s="278"/>
      <c r="H820" s="278"/>
      <c r="I820" s="278"/>
      <c r="J820" s="278"/>
      <c r="K820" s="278"/>
      <c r="L820" s="278"/>
      <c r="M820" s="278"/>
      <c r="N820" s="278"/>
      <c r="O820" s="278"/>
      <c r="P820" s="278"/>
      <c r="Q820" s="278"/>
      <c r="R820" s="278"/>
      <c r="S820" s="278"/>
      <c r="T820" s="278"/>
      <c r="U820" s="278"/>
      <c r="V820" s="278"/>
      <c r="W820" s="278"/>
      <c r="X820" s="278"/>
      <c r="Y820" s="278"/>
      <c r="Z820" s="278"/>
      <c r="AA820" s="278"/>
      <c r="AB820" s="278"/>
      <c r="AC820" s="278"/>
      <c r="AD820" s="278"/>
      <c r="AE820" s="278"/>
      <c r="AF820" s="278"/>
      <c r="AG820" s="278"/>
      <c r="AH820" s="278"/>
      <c r="AI820" s="278"/>
      <c r="AJ820" s="278"/>
      <c r="AK820" s="278"/>
      <c r="AL820" s="278"/>
      <c r="AM820" s="278"/>
      <c r="AN820" s="278"/>
      <c r="AO820" s="278"/>
      <c r="AP820" s="278"/>
      <c r="AQ820" s="278"/>
      <c r="AR820" s="278"/>
      <c r="AS820" s="278"/>
      <c r="AT820" s="278"/>
      <c r="AU820" s="278"/>
      <c r="AV820" s="278"/>
      <c r="AW820" s="278"/>
      <c r="AX820" s="278"/>
      <c r="AY820" s="278"/>
      <c r="AZ820" s="278"/>
      <c r="BA820" s="278"/>
      <c r="BB820" s="278"/>
      <c r="BC820" s="278"/>
      <c r="BD820" s="278"/>
      <c r="BE820" s="278"/>
      <c r="BF820" s="278"/>
      <c r="BG820" s="278"/>
      <c r="BH820" s="278"/>
      <c r="BI820" s="278"/>
      <c r="BJ820" s="278"/>
      <c r="BK820" s="278"/>
      <c r="BL820" s="278"/>
      <c r="BM820" s="278"/>
    </row>
    <row r="821" spans="1:65" ht="13.5" customHeight="1">
      <c r="A821" s="278"/>
      <c r="B821" s="278"/>
      <c r="C821" s="279"/>
      <c r="D821" s="278"/>
      <c r="E821" s="278"/>
      <c r="F821" s="278"/>
      <c r="G821" s="278"/>
      <c r="H821" s="278"/>
      <c r="I821" s="278"/>
      <c r="J821" s="278"/>
      <c r="K821" s="278"/>
      <c r="L821" s="278"/>
      <c r="M821" s="278"/>
      <c r="N821" s="278"/>
      <c r="O821" s="278"/>
      <c r="P821" s="278"/>
      <c r="Q821" s="278"/>
      <c r="R821" s="278"/>
      <c r="S821" s="278"/>
      <c r="T821" s="278"/>
      <c r="U821" s="278"/>
      <c r="V821" s="278"/>
      <c r="W821" s="278"/>
      <c r="X821" s="278"/>
      <c r="Y821" s="278"/>
      <c r="Z821" s="278"/>
      <c r="AA821" s="278"/>
      <c r="AB821" s="278"/>
      <c r="AC821" s="278"/>
      <c r="AD821" s="278"/>
      <c r="AE821" s="278"/>
      <c r="AF821" s="278"/>
      <c r="AG821" s="278"/>
      <c r="AH821" s="278"/>
      <c r="AI821" s="278"/>
      <c r="AJ821" s="278"/>
      <c r="AK821" s="278"/>
      <c r="AL821" s="278"/>
      <c r="AM821" s="278"/>
      <c r="AN821" s="278"/>
      <c r="AO821" s="278"/>
      <c r="AP821" s="278"/>
      <c r="AQ821" s="278"/>
      <c r="AR821" s="278"/>
      <c r="AS821" s="278"/>
      <c r="AT821" s="278"/>
      <c r="AU821" s="278"/>
      <c r="AV821" s="278"/>
      <c r="AW821" s="278"/>
      <c r="AX821" s="278"/>
      <c r="AY821" s="278"/>
      <c r="AZ821" s="278"/>
      <c r="BA821" s="278"/>
      <c r="BB821" s="278"/>
      <c r="BC821" s="278"/>
      <c r="BD821" s="278"/>
      <c r="BE821" s="278"/>
      <c r="BF821" s="278"/>
      <c r="BG821" s="278"/>
      <c r="BH821" s="278"/>
      <c r="BI821" s="278"/>
      <c r="BJ821" s="278"/>
      <c r="BK821" s="278"/>
      <c r="BL821" s="278"/>
      <c r="BM821" s="278"/>
    </row>
    <row r="822" spans="1:65" ht="13.5" customHeight="1">
      <c r="A822" s="278"/>
      <c r="B822" s="278"/>
      <c r="C822" s="279"/>
      <c r="D822" s="278"/>
      <c r="E822" s="278"/>
      <c r="F822" s="278"/>
      <c r="G822" s="278"/>
      <c r="H822" s="278"/>
      <c r="I822" s="278"/>
      <c r="J822" s="278"/>
      <c r="K822" s="278"/>
      <c r="L822" s="278"/>
      <c r="M822" s="278"/>
      <c r="N822" s="278"/>
      <c r="O822" s="278"/>
      <c r="P822" s="278"/>
      <c r="Q822" s="278"/>
      <c r="R822" s="278"/>
      <c r="S822" s="278"/>
      <c r="T822" s="278"/>
      <c r="U822" s="278"/>
      <c r="V822" s="278"/>
      <c r="W822" s="278"/>
      <c r="X822" s="278"/>
      <c r="Y822" s="278"/>
      <c r="Z822" s="278"/>
      <c r="AA822" s="278"/>
      <c r="AB822" s="278"/>
      <c r="AC822" s="278"/>
      <c r="AD822" s="278"/>
      <c r="AE822" s="278"/>
      <c r="AF822" s="278"/>
      <c r="AG822" s="278"/>
      <c r="AH822" s="278"/>
      <c r="AI822" s="278"/>
      <c r="AJ822" s="278"/>
      <c r="AK822" s="278"/>
      <c r="AL822" s="278"/>
      <c r="AM822" s="278"/>
      <c r="AN822" s="278"/>
      <c r="AO822" s="278"/>
      <c r="AP822" s="278"/>
      <c r="AQ822" s="278"/>
      <c r="AR822" s="278"/>
      <c r="AS822" s="278"/>
      <c r="AT822" s="278"/>
      <c r="AU822" s="278"/>
      <c r="AV822" s="278"/>
      <c r="AW822" s="278"/>
      <c r="AX822" s="278"/>
      <c r="AY822" s="278"/>
      <c r="AZ822" s="278"/>
      <c r="BA822" s="278"/>
      <c r="BB822" s="278"/>
      <c r="BC822" s="278"/>
      <c r="BD822" s="278"/>
      <c r="BE822" s="278"/>
      <c r="BF822" s="278"/>
      <c r="BG822" s="278"/>
      <c r="BH822" s="278"/>
      <c r="BI822" s="278"/>
      <c r="BJ822" s="278"/>
      <c r="BK822" s="278"/>
      <c r="BL822" s="278"/>
      <c r="BM822" s="278"/>
    </row>
    <row r="823" spans="1:65" ht="13.5" customHeight="1">
      <c r="A823" s="278"/>
      <c r="B823" s="278"/>
      <c r="C823" s="279"/>
      <c r="D823" s="278"/>
      <c r="E823" s="278"/>
      <c r="F823" s="278"/>
      <c r="G823" s="278"/>
      <c r="H823" s="278"/>
      <c r="I823" s="278"/>
      <c r="J823" s="278"/>
      <c r="K823" s="278"/>
      <c r="L823" s="278"/>
      <c r="M823" s="278"/>
      <c r="N823" s="278"/>
      <c r="O823" s="278"/>
      <c r="P823" s="278"/>
      <c r="Q823" s="278"/>
      <c r="R823" s="278"/>
      <c r="S823" s="278"/>
      <c r="T823" s="278"/>
      <c r="U823" s="278"/>
      <c r="V823" s="278"/>
      <c r="W823" s="278"/>
      <c r="X823" s="278"/>
      <c r="Y823" s="278"/>
      <c r="Z823" s="278"/>
      <c r="AA823" s="278"/>
      <c r="AB823" s="278"/>
      <c r="AC823" s="278"/>
      <c r="AD823" s="278"/>
      <c r="AE823" s="278"/>
      <c r="AF823" s="278"/>
      <c r="AG823" s="278"/>
      <c r="AH823" s="278"/>
      <c r="AI823" s="278"/>
      <c r="AJ823" s="278"/>
      <c r="AK823" s="278"/>
      <c r="AL823" s="278"/>
      <c r="AM823" s="278"/>
      <c r="AN823" s="278"/>
      <c r="AO823" s="278"/>
      <c r="AP823" s="278"/>
      <c r="AQ823" s="278"/>
      <c r="AR823" s="278"/>
      <c r="AS823" s="278"/>
      <c r="AT823" s="278"/>
      <c r="AU823" s="278"/>
      <c r="AV823" s="278"/>
      <c r="AW823" s="278"/>
      <c r="AX823" s="278"/>
      <c r="AY823" s="278"/>
      <c r="AZ823" s="278"/>
      <c r="BA823" s="278"/>
      <c r="BB823" s="278"/>
      <c r="BC823" s="278"/>
      <c r="BD823" s="278"/>
      <c r="BE823" s="278"/>
      <c r="BF823" s="278"/>
      <c r="BG823" s="278"/>
      <c r="BH823" s="278"/>
      <c r="BI823" s="278"/>
      <c r="BJ823" s="278"/>
      <c r="BK823" s="278"/>
      <c r="BL823" s="278"/>
      <c r="BM823" s="278"/>
    </row>
    <row r="824" spans="1:65" ht="13.5" customHeight="1">
      <c r="A824" s="278"/>
      <c r="B824" s="278"/>
      <c r="C824" s="279"/>
      <c r="D824" s="278"/>
      <c r="E824" s="278"/>
      <c r="F824" s="278"/>
      <c r="G824" s="278"/>
      <c r="H824" s="278"/>
      <c r="I824" s="278"/>
      <c r="J824" s="278"/>
      <c r="K824" s="278"/>
      <c r="L824" s="278"/>
      <c r="M824" s="278"/>
      <c r="N824" s="278"/>
      <c r="O824" s="278"/>
      <c r="P824" s="278"/>
      <c r="Q824" s="278"/>
      <c r="R824" s="278"/>
      <c r="S824" s="278"/>
      <c r="T824" s="278"/>
      <c r="U824" s="278"/>
      <c r="V824" s="278"/>
      <c r="W824" s="278"/>
      <c r="X824" s="278"/>
      <c r="Y824" s="278"/>
      <c r="Z824" s="278"/>
      <c r="AA824" s="278"/>
      <c r="AB824" s="278"/>
      <c r="AC824" s="278"/>
      <c r="AD824" s="278"/>
      <c r="AE824" s="278"/>
      <c r="AF824" s="278"/>
      <c r="AG824" s="278"/>
      <c r="AH824" s="278"/>
      <c r="AI824" s="278"/>
      <c r="AJ824" s="278"/>
      <c r="AK824" s="278"/>
      <c r="AL824" s="278"/>
      <c r="AM824" s="278"/>
      <c r="AN824" s="278"/>
      <c r="AO824" s="278"/>
      <c r="AP824" s="278"/>
      <c r="AQ824" s="278"/>
      <c r="AR824" s="278"/>
      <c r="AS824" s="278"/>
      <c r="AT824" s="278"/>
      <c r="AU824" s="278"/>
      <c r="AV824" s="278"/>
      <c r="AW824" s="278"/>
      <c r="AX824" s="278"/>
      <c r="AY824" s="278"/>
      <c r="AZ824" s="278"/>
      <c r="BA824" s="278"/>
      <c r="BB824" s="278"/>
      <c r="BC824" s="278"/>
      <c r="BD824" s="278"/>
      <c r="BE824" s="278"/>
      <c r="BF824" s="278"/>
      <c r="BG824" s="278"/>
      <c r="BH824" s="278"/>
      <c r="BI824" s="278"/>
      <c r="BJ824" s="278"/>
      <c r="BK824" s="278"/>
      <c r="BL824" s="278"/>
      <c r="BM824" s="278"/>
    </row>
    <row r="825" spans="1:65" ht="13.5" customHeight="1">
      <c r="A825" s="278"/>
      <c r="B825" s="278"/>
      <c r="C825" s="279"/>
      <c r="D825" s="278"/>
      <c r="E825" s="278"/>
      <c r="F825" s="278"/>
      <c r="G825" s="278"/>
      <c r="H825" s="278"/>
      <c r="I825" s="278"/>
      <c r="J825" s="278"/>
      <c r="K825" s="278"/>
      <c r="L825" s="278"/>
      <c r="M825" s="278"/>
      <c r="N825" s="278"/>
      <c r="O825" s="278"/>
      <c r="P825" s="278"/>
      <c r="Q825" s="278"/>
      <c r="R825" s="278"/>
      <c r="S825" s="278"/>
      <c r="T825" s="278"/>
      <c r="U825" s="278"/>
      <c r="V825" s="278"/>
      <c r="W825" s="278"/>
      <c r="X825" s="278"/>
      <c r="Y825" s="278"/>
      <c r="Z825" s="278"/>
      <c r="AA825" s="278"/>
      <c r="AB825" s="278"/>
      <c r="AC825" s="278"/>
      <c r="AD825" s="278"/>
      <c r="AE825" s="278"/>
      <c r="AF825" s="278"/>
      <c r="AG825" s="278"/>
      <c r="AH825" s="278"/>
      <c r="AI825" s="278"/>
      <c r="AJ825" s="278"/>
      <c r="AK825" s="278"/>
      <c r="AL825" s="278"/>
      <c r="AM825" s="278"/>
      <c r="AN825" s="278"/>
      <c r="AO825" s="278"/>
      <c r="AP825" s="278"/>
      <c r="AQ825" s="278"/>
      <c r="AR825" s="278"/>
      <c r="AS825" s="278"/>
      <c r="AT825" s="278"/>
      <c r="AU825" s="278"/>
      <c r="AV825" s="278"/>
      <c r="AW825" s="278"/>
      <c r="AX825" s="278"/>
      <c r="AY825" s="278"/>
      <c r="AZ825" s="278"/>
      <c r="BA825" s="278"/>
      <c r="BB825" s="278"/>
      <c r="BC825" s="278"/>
      <c r="BD825" s="278"/>
      <c r="BE825" s="278"/>
      <c r="BF825" s="278"/>
      <c r="BG825" s="278"/>
      <c r="BH825" s="278"/>
      <c r="BI825" s="278"/>
      <c r="BJ825" s="278"/>
      <c r="BK825" s="278"/>
      <c r="BL825" s="278"/>
      <c r="BM825" s="278"/>
    </row>
    <row r="826" spans="1:65" ht="13.5" customHeight="1">
      <c r="A826" s="278"/>
      <c r="B826" s="278"/>
      <c r="C826" s="279"/>
      <c r="D826" s="278"/>
      <c r="E826" s="278"/>
      <c r="F826" s="278"/>
      <c r="G826" s="278"/>
      <c r="H826" s="278"/>
      <c r="I826" s="278"/>
      <c r="J826" s="278"/>
      <c r="K826" s="278"/>
      <c r="L826" s="278"/>
      <c r="M826" s="278"/>
      <c r="N826" s="278"/>
      <c r="O826" s="278"/>
      <c r="P826" s="278"/>
      <c r="Q826" s="278"/>
      <c r="R826" s="278"/>
      <c r="S826" s="278"/>
      <c r="T826" s="278"/>
      <c r="U826" s="278"/>
      <c r="V826" s="278"/>
      <c r="W826" s="278"/>
      <c r="X826" s="278"/>
      <c r="Y826" s="278"/>
      <c r="Z826" s="278"/>
      <c r="AA826" s="278"/>
      <c r="AB826" s="278"/>
      <c r="AC826" s="278"/>
      <c r="AD826" s="278"/>
      <c r="AE826" s="278"/>
      <c r="AF826" s="278"/>
      <c r="AG826" s="278"/>
      <c r="AH826" s="278"/>
      <c r="AI826" s="278"/>
      <c r="AJ826" s="278"/>
      <c r="AK826" s="278"/>
      <c r="AL826" s="278"/>
      <c r="AM826" s="278"/>
      <c r="AN826" s="278"/>
      <c r="AO826" s="278"/>
      <c r="AP826" s="278"/>
      <c r="AQ826" s="278"/>
      <c r="AR826" s="278"/>
      <c r="AS826" s="278"/>
      <c r="AT826" s="278"/>
      <c r="AU826" s="278"/>
      <c r="AV826" s="278"/>
      <c r="AW826" s="278"/>
      <c r="AX826" s="278"/>
      <c r="AY826" s="278"/>
      <c r="AZ826" s="278"/>
      <c r="BA826" s="278"/>
      <c r="BB826" s="278"/>
      <c r="BC826" s="278"/>
      <c r="BD826" s="278"/>
      <c r="BE826" s="278"/>
      <c r="BF826" s="278"/>
      <c r="BG826" s="278"/>
      <c r="BH826" s="278"/>
      <c r="BI826" s="278"/>
      <c r="BJ826" s="278"/>
      <c r="BK826" s="278"/>
      <c r="BL826" s="278"/>
      <c r="BM826" s="278"/>
    </row>
    <row r="827" spans="1:65" ht="13.5" customHeight="1">
      <c r="A827" s="278"/>
      <c r="B827" s="278"/>
      <c r="C827" s="279"/>
      <c r="D827" s="278"/>
      <c r="E827" s="278"/>
      <c r="F827" s="278"/>
      <c r="G827" s="278"/>
      <c r="H827" s="278"/>
      <c r="I827" s="278"/>
      <c r="J827" s="278"/>
      <c r="K827" s="278"/>
      <c r="L827" s="278"/>
      <c r="M827" s="278"/>
      <c r="N827" s="278"/>
      <c r="O827" s="278"/>
      <c r="P827" s="278"/>
      <c r="Q827" s="278"/>
      <c r="R827" s="278"/>
      <c r="S827" s="278"/>
      <c r="T827" s="278"/>
      <c r="U827" s="278"/>
      <c r="V827" s="278"/>
      <c r="W827" s="278"/>
      <c r="X827" s="278"/>
      <c r="Y827" s="278"/>
      <c r="Z827" s="278"/>
      <c r="AA827" s="278"/>
      <c r="AB827" s="278"/>
      <c r="AC827" s="278"/>
      <c r="AD827" s="278"/>
      <c r="AE827" s="278"/>
      <c r="AF827" s="278"/>
      <c r="AG827" s="278"/>
      <c r="AH827" s="278"/>
      <c r="AI827" s="278"/>
      <c r="AJ827" s="278"/>
      <c r="AK827" s="278"/>
      <c r="AL827" s="278"/>
      <c r="AM827" s="278"/>
      <c r="AN827" s="278"/>
      <c r="AO827" s="278"/>
      <c r="AP827" s="278"/>
      <c r="AQ827" s="278"/>
      <c r="AR827" s="278"/>
      <c r="AS827" s="278"/>
      <c r="AT827" s="278"/>
      <c r="AU827" s="278"/>
      <c r="AV827" s="278"/>
      <c r="AW827" s="278"/>
      <c r="AX827" s="278"/>
      <c r="AY827" s="278"/>
      <c r="AZ827" s="278"/>
      <c r="BA827" s="278"/>
      <c r="BB827" s="278"/>
      <c r="BC827" s="278"/>
      <c r="BD827" s="278"/>
      <c r="BE827" s="278"/>
      <c r="BF827" s="278"/>
      <c r="BG827" s="278"/>
      <c r="BH827" s="278"/>
      <c r="BI827" s="278"/>
      <c r="BJ827" s="278"/>
      <c r="BK827" s="278"/>
      <c r="BL827" s="278"/>
      <c r="BM827" s="278"/>
    </row>
    <row r="828" spans="1:65" ht="13.5" customHeight="1">
      <c r="A828" s="278"/>
      <c r="B828" s="278"/>
      <c r="C828" s="279"/>
      <c r="D828" s="278"/>
      <c r="E828" s="278"/>
      <c r="F828" s="278"/>
      <c r="G828" s="278"/>
      <c r="H828" s="278"/>
      <c r="I828" s="278"/>
      <c r="J828" s="278"/>
      <c r="K828" s="278"/>
      <c r="L828" s="278"/>
      <c r="M828" s="278"/>
      <c r="N828" s="278"/>
      <c r="O828" s="278"/>
      <c r="P828" s="278"/>
      <c r="Q828" s="278"/>
      <c r="R828" s="278"/>
      <c r="S828" s="278"/>
      <c r="T828" s="278"/>
      <c r="U828" s="278"/>
      <c r="V828" s="278"/>
      <c r="W828" s="278"/>
      <c r="X828" s="278"/>
      <c r="Y828" s="278"/>
      <c r="Z828" s="278"/>
      <c r="AA828" s="278"/>
      <c r="AB828" s="278"/>
      <c r="AC828" s="278"/>
      <c r="AD828" s="278"/>
      <c r="AE828" s="278"/>
      <c r="AF828" s="278"/>
      <c r="AG828" s="278"/>
      <c r="AH828" s="278"/>
      <c r="AI828" s="278"/>
      <c r="AJ828" s="278"/>
      <c r="AK828" s="278"/>
      <c r="AL828" s="278"/>
      <c r="AM828" s="278"/>
      <c r="AN828" s="278"/>
      <c r="AO828" s="278"/>
      <c r="AP828" s="278"/>
      <c r="AQ828" s="278"/>
      <c r="AR828" s="278"/>
      <c r="AS828" s="278"/>
      <c r="AT828" s="278"/>
      <c r="AU828" s="278"/>
      <c r="AV828" s="278"/>
      <c r="AW828" s="278"/>
      <c r="AX828" s="278"/>
      <c r="AY828" s="278"/>
      <c r="AZ828" s="278"/>
      <c r="BA828" s="278"/>
      <c r="BB828" s="278"/>
      <c r="BC828" s="278"/>
      <c r="BD828" s="278"/>
      <c r="BE828" s="278"/>
      <c r="BF828" s="278"/>
      <c r="BG828" s="278"/>
      <c r="BH828" s="278"/>
      <c r="BI828" s="278"/>
      <c r="BJ828" s="278"/>
      <c r="BK828" s="278"/>
      <c r="BL828" s="278"/>
      <c r="BM828" s="278"/>
    </row>
    <row r="829" spans="1:65" ht="13.5" customHeight="1">
      <c r="A829" s="278"/>
      <c r="B829" s="278"/>
      <c r="C829" s="279"/>
      <c r="D829" s="278"/>
      <c r="E829" s="278"/>
      <c r="F829" s="278"/>
      <c r="G829" s="278"/>
      <c r="H829" s="278"/>
      <c r="I829" s="278"/>
      <c r="J829" s="278"/>
      <c r="K829" s="278"/>
      <c r="L829" s="278"/>
      <c r="M829" s="278"/>
      <c r="N829" s="278"/>
      <c r="O829" s="278"/>
      <c r="P829" s="278"/>
      <c r="Q829" s="278"/>
      <c r="R829" s="278"/>
      <c r="S829" s="278"/>
      <c r="T829" s="278"/>
      <c r="U829" s="278"/>
      <c r="V829" s="278"/>
      <c r="W829" s="278"/>
      <c r="X829" s="278"/>
      <c r="Y829" s="278"/>
      <c r="Z829" s="278"/>
      <c r="AA829" s="278"/>
      <c r="AB829" s="278"/>
      <c r="AC829" s="278"/>
      <c r="AD829" s="278"/>
      <c r="AE829" s="278"/>
      <c r="AF829" s="278"/>
      <c r="AG829" s="278"/>
      <c r="AH829" s="278"/>
      <c r="AI829" s="278"/>
      <c r="AJ829" s="278"/>
      <c r="AK829" s="278"/>
      <c r="AL829" s="278"/>
      <c r="AM829" s="278"/>
      <c r="AN829" s="278"/>
      <c r="AO829" s="278"/>
      <c r="AP829" s="278"/>
      <c r="AQ829" s="278"/>
      <c r="AR829" s="278"/>
      <c r="AS829" s="278"/>
      <c r="AT829" s="278"/>
      <c r="AU829" s="278"/>
      <c r="AV829" s="278"/>
      <c r="AW829" s="278"/>
      <c r="AX829" s="278"/>
      <c r="AY829" s="278"/>
      <c r="AZ829" s="278"/>
      <c r="BA829" s="278"/>
      <c r="BB829" s="278"/>
      <c r="BC829" s="278"/>
      <c r="BD829" s="278"/>
      <c r="BE829" s="278"/>
      <c r="BF829" s="278"/>
      <c r="BG829" s="278"/>
      <c r="BH829" s="278"/>
      <c r="BI829" s="278"/>
      <c r="BJ829" s="278"/>
      <c r="BK829" s="278"/>
      <c r="BL829" s="278"/>
      <c r="BM829" s="278"/>
    </row>
    <row r="830" spans="1:65" ht="13.5" customHeight="1">
      <c r="A830" s="278"/>
      <c r="B830" s="278"/>
      <c r="C830" s="279"/>
      <c r="D830" s="278"/>
      <c r="E830" s="278"/>
      <c r="F830" s="278"/>
      <c r="G830" s="278"/>
      <c r="H830" s="278"/>
      <c r="I830" s="278"/>
      <c r="J830" s="278"/>
      <c r="K830" s="278"/>
      <c r="L830" s="278"/>
      <c r="M830" s="278"/>
      <c r="N830" s="278"/>
      <c r="O830" s="278"/>
      <c r="P830" s="278"/>
      <c r="Q830" s="278"/>
      <c r="R830" s="278"/>
      <c r="S830" s="278"/>
      <c r="T830" s="278"/>
      <c r="U830" s="278"/>
      <c r="V830" s="278"/>
      <c r="W830" s="278"/>
      <c r="X830" s="278"/>
      <c r="Y830" s="278"/>
      <c r="Z830" s="278"/>
      <c r="AA830" s="278"/>
      <c r="AB830" s="278"/>
      <c r="AC830" s="278"/>
      <c r="AD830" s="278"/>
      <c r="AE830" s="278"/>
      <c r="AF830" s="278"/>
      <c r="AG830" s="278"/>
      <c r="AH830" s="278"/>
      <c r="AI830" s="278"/>
      <c r="AJ830" s="278"/>
      <c r="AK830" s="278"/>
      <c r="AL830" s="278"/>
      <c r="AM830" s="278"/>
      <c r="AN830" s="278"/>
      <c r="AO830" s="278"/>
      <c r="AP830" s="278"/>
      <c r="AQ830" s="278"/>
      <c r="AR830" s="278"/>
      <c r="AS830" s="278"/>
      <c r="AT830" s="278"/>
      <c r="AU830" s="278"/>
      <c r="AV830" s="278"/>
      <c r="AW830" s="278"/>
      <c r="AX830" s="278"/>
      <c r="AY830" s="278"/>
      <c r="AZ830" s="278"/>
      <c r="BA830" s="278"/>
      <c r="BB830" s="278"/>
      <c r="BC830" s="278"/>
      <c r="BD830" s="278"/>
      <c r="BE830" s="278"/>
      <c r="BF830" s="278"/>
      <c r="BG830" s="278"/>
      <c r="BH830" s="278"/>
      <c r="BI830" s="278"/>
      <c r="BJ830" s="278"/>
      <c r="BK830" s="278"/>
      <c r="BL830" s="278"/>
      <c r="BM830" s="278"/>
    </row>
    <row r="831" spans="1:65" ht="13.5" customHeight="1">
      <c r="A831" s="278"/>
      <c r="B831" s="278"/>
      <c r="C831" s="279"/>
      <c r="D831" s="278"/>
      <c r="E831" s="278"/>
      <c r="F831" s="278"/>
      <c r="G831" s="278"/>
      <c r="H831" s="278"/>
      <c r="I831" s="278"/>
      <c r="J831" s="278"/>
      <c r="K831" s="278"/>
      <c r="L831" s="278"/>
      <c r="M831" s="278"/>
      <c r="N831" s="278"/>
      <c r="O831" s="278"/>
      <c r="P831" s="278"/>
      <c r="Q831" s="278"/>
      <c r="R831" s="278"/>
      <c r="S831" s="278"/>
      <c r="T831" s="278"/>
      <c r="U831" s="278"/>
      <c r="V831" s="278"/>
      <c r="W831" s="278"/>
      <c r="X831" s="278"/>
      <c r="Y831" s="278"/>
      <c r="Z831" s="278"/>
      <c r="AA831" s="278"/>
      <c r="AB831" s="278"/>
      <c r="AC831" s="278"/>
      <c r="AD831" s="278"/>
      <c r="AE831" s="278"/>
      <c r="AF831" s="278"/>
      <c r="AG831" s="278"/>
      <c r="AH831" s="278"/>
      <c r="AI831" s="278"/>
      <c r="AJ831" s="278"/>
      <c r="AK831" s="278"/>
      <c r="AL831" s="278"/>
      <c r="AM831" s="278"/>
      <c r="AN831" s="278"/>
      <c r="AO831" s="278"/>
      <c r="AP831" s="278"/>
      <c r="AQ831" s="278"/>
      <c r="AR831" s="278"/>
      <c r="AS831" s="278"/>
      <c r="AT831" s="278"/>
      <c r="AU831" s="278"/>
      <c r="AV831" s="278"/>
      <c r="AW831" s="278"/>
      <c r="AX831" s="278"/>
      <c r="AY831" s="278"/>
      <c r="AZ831" s="278"/>
      <c r="BA831" s="278"/>
      <c r="BB831" s="278"/>
      <c r="BC831" s="278"/>
      <c r="BD831" s="278"/>
      <c r="BE831" s="278"/>
      <c r="BF831" s="278"/>
      <c r="BG831" s="278"/>
      <c r="BH831" s="278"/>
      <c r="BI831" s="278"/>
      <c r="BJ831" s="278"/>
      <c r="BK831" s="278"/>
      <c r="BL831" s="278"/>
      <c r="BM831" s="278"/>
    </row>
    <row r="832" spans="1:65" ht="13.5" customHeight="1">
      <c r="A832" s="278"/>
      <c r="B832" s="278"/>
      <c r="C832" s="279"/>
      <c r="D832" s="278"/>
      <c r="E832" s="278"/>
      <c r="F832" s="278"/>
      <c r="G832" s="278"/>
      <c r="H832" s="278"/>
      <c r="I832" s="278"/>
      <c r="J832" s="278"/>
      <c r="K832" s="278"/>
      <c r="L832" s="278"/>
      <c r="M832" s="278"/>
      <c r="N832" s="278"/>
      <c r="O832" s="278"/>
      <c r="P832" s="278"/>
      <c r="Q832" s="278"/>
      <c r="R832" s="278"/>
      <c r="S832" s="278"/>
      <c r="T832" s="278"/>
      <c r="U832" s="278"/>
      <c r="V832" s="278"/>
      <c r="W832" s="278"/>
      <c r="X832" s="278"/>
      <c r="Y832" s="278"/>
      <c r="Z832" s="278"/>
      <c r="AA832" s="278"/>
      <c r="AB832" s="278"/>
      <c r="AC832" s="278"/>
      <c r="AD832" s="278"/>
      <c r="AE832" s="278"/>
      <c r="AF832" s="278"/>
      <c r="AG832" s="278"/>
      <c r="AH832" s="278"/>
      <c r="AI832" s="278"/>
      <c r="AJ832" s="278"/>
      <c r="AK832" s="278"/>
      <c r="AL832" s="278"/>
      <c r="AM832" s="278"/>
      <c r="AN832" s="278"/>
      <c r="AO832" s="278"/>
      <c r="AP832" s="278"/>
      <c r="AQ832" s="278"/>
      <c r="AR832" s="278"/>
      <c r="AS832" s="278"/>
      <c r="AT832" s="278"/>
      <c r="AU832" s="278"/>
      <c r="AV832" s="278"/>
      <c r="AW832" s="278"/>
      <c r="AX832" s="278"/>
      <c r="AY832" s="278"/>
      <c r="AZ832" s="278"/>
      <c r="BA832" s="278"/>
      <c r="BB832" s="278"/>
      <c r="BC832" s="278"/>
      <c r="BD832" s="278"/>
      <c r="BE832" s="278"/>
      <c r="BF832" s="278"/>
      <c r="BG832" s="278"/>
      <c r="BH832" s="278"/>
      <c r="BI832" s="278"/>
      <c r="BJ832" s="278"/>
      <c r="BK832" s="278"/>
      <c r="BL832" s="278"/>
      <c r="BM832" s="278"/>
    </row>
    <row r="833" spans="1:65" ht="13.5" customHeight="1">
      <c r="A833" s="278"/>
      <c r="B833" s="278"/>
      <c r="C833" s="279"/>
      <c r="D833" s="278"/>
      <c r="E833" s="278"/>
      <c r="F833" s="278"/>
      <c r="G833" s="278"/>
      <c r="H833" s="278"/>
      <c r="I833" s="278"/>
      <c r="J833" s="278"/>
      <c r="K833" s="278"/>
      <c r="L833" s="278"/>
      <c r="M833" s="278"/>
      <c r="N833" s="278"/>
      <c r="O833" s="278"/>
      <c r="P833" s="278"/>
      <c r="Q833" s="278"/>
      <c r="R833" s="278"/>
      <c r="S833" s="278"/>
      <c r="T833" s="278"/>
      <c r="U833" s="278"/>
      <c r="V833" s="278"/>
      <c r="W833" s="278"/>
      <c r="X833" s="278"/>
      <c r="Y833" s="278"/>
      <c r="Z833" s="278"/>
      <c r="AA833" s="278"/>
      <c r="AB833" s="278"/>
      <c r="AC833" s="278"/>
      <c r="AD833" s="278"/>
      <c r="AE833" s="278"/>
      <c r="AF833" s="278"/>
      <c r="AG833" s="278"/>
      <c r="AH833" s="278"/>
      <c r="AI833" s="278"/>
      <c r="AJ833" s="278"/>
      <c r="AK833" s="278"/>
      <c r="AL833" s="278"/>
      <c r="AM833" s="278"/>
      <c r="AN833" s="278"/>
      <c r="AO833" s="278"/>
      <c r="AP833" s="278"/>
      <c r="AQ833" s="278"/>
      <c r="AR833" s="278"/>
      <c r="AS833" s="278"/>
      <c r="AT833" s="278"/>
      <c r="AU833" s="278"/>
      <c r="AV833" s="278"/>
      <c r="AW833" s="278"/>
      <c r="AX833" s="278"/>
      <c r="AY833" s="278"/>
      <c r="AZ833" s="278"/>
      <c r="BA833" s="278"/>
      <c r="BB833" s="278"/>
      <c r="BC833" s="278"/>
      <c r="BD833" s="278"/>
      <c r="BE833" s="278"/>
      <c r="BF833" s="278"/>
      <c r="BG833" s="278"/>
      <c r="BH833" s="278"/>
      <c r="BI833" s="278"/>
      <c r="BJ833" s="278"/>
      <c r="BK833" s="278"/>
      <c r="BL833" s="278"/>
      <c r="BM833" s="278"/>
    </row>
    <row r="834" spans="1:65" ht="13.5" customHeight="1">
      <c r="A834" s="278"/>
      <c r="B834" s="278"/>
      <c r="C834" s="279"/>
      <c r="D834" s="278"/>
      <c r="E834" s="278"/>
      <c r="F834" s="278"/>
      <c r="G834" s="278"/>
      <c r="H834" s="278"/>
      <c r="I834" s="278"/>
      <c r="J834" s="278"/>
      <c r="K834" s="278"/>
      <c r="L834" s="278"/>
      <c r="M834" s="278"/>
      <c r="N834" s="278"/>
      <c r="O834" s="278"/>
      <c r="P834" s="278"/>
      <c r="Q834" s="278"/>
      <c r="R834" s="278"/>
      <c r="S834" s="278"/>
      <c r="T834" s="278"/>
      <c r="U834" s="278"/>
      <c r="V834" s="278"/>
      <c r="W834" s="278"/>
      <c r="X834" s="278"/>
      <c r="Y834" s="278"/>
      <c r="Z834" s="278"/>
      <c r="AA834" s="278"/>
      <c r="AB834" s="278"/>
      <c r="AC834" s="278"/>
      <c r="AD834" s="278"/>
      <c r="AE834" s="278"/>
      <c r="AF834" s="278"/>
      <c r="AG834" s="278"/>
      <c r="AH834" s="278"/>
      <c r="AI834" s="278"/>
      <c r="AJ834" s="278"/>
      <c r="AK834" s="278"/>
      <c r="AL834" s="278"/>
      <c r="AM834" s="278"/>
      <c r="AN834" s="278"/>
      <c r="AO834" s="278"/>
      <c r="AP834" s="278"/>
      <c r="AQ834" s="278"/>
      <c r="AR834" s="278"/>
      <c r="AS834" s="278"/>
      <c r="AT834" s="278"/>
      <c r="AU834" s="278"/>
      <c r="AV834" s="278"/>
      <c r="AW834" s="278"/>
      <c r="AX834" s="278"/>
      <c r="AY834" s="278"/>
      <c r="AZ834" s="278"/>
      <c r="BA834" s="278"/>
      <c r="BB834" s="278"/>
      <c r="BC834" s="278"/>
      <c r="BD834" s="278"/>
      <c r="BE834" s="278"/>
      <c r="BF834" s="278"/>
      <c r="BG834" s="278"/>
      <c r="BH834" s="278"/>
      <c r="BI834" s="278"/>
      <c r="BJ834" s="278"/>
      <c r="BK834" s="278"/>
      <c r="BL834" s="278"/>
      <c r="BM834" s="278"/>
    </row>
    <row r="835" spans="1:65" ht="13.5" customHeight="1">
      <c r="A835" s="278"/>
      <c r="B835" s="278"/>
      <c r="C835" s="279"/>
      <c r="D835" s="278"/>
      <c r="E835" s="278"/>
      <c r="F835" s="278"/>
      <c r="G835" s="278"/>
      <c r="H835" s="278"/>
      <c r="I835" s="278"/>
      <c r="J835" s="278"/>
      <c r="K835" s="278"/>
      <c r="L835" s="278"/>
      <c r="M835" s="278"/>
      <c r="N835" s="278"/>
      <c r="O835" s="278"/>
      <c r="P835" s="278"/>
      <c r="Q835" s="278"/>
      <c r="R835" s="278"/>
      <c r="S835" s="278"/>
      <c r="T835" s="278"/>
      <c r="U835" s="278"/>
      <c r="V835" s="278"/>
      <c r="W835" s="278"/>
      <c r="X835" s="278"/>
      <c r="Y835" s="278"/>
      <c r="Z835" s="278"/>
      <c r="AA835" s="278"/>
      <c r="AB835" s="278"/>
      <c r="AC835" s="278"/>
      <c r="AD835" s="278"/>
      <c r="AE835" s="278"/>
      <c r="AF835" s="278"/>
      <c r="AG835" s="278"/>
      <c r="AH835" s="278"/>
      <c r="AI835" s="278"/>
      <c r="AJ835" s="278"/>
      <c r="AK835" s="278"/>
      <c r="AL835" s="278"/>
      <c r="AM835" s="278"/>
      <c r="AN835" s="278"/>
      <c r="AO835" s="278"/>
      <c r="AP835" s="278"/>
      <c r="AQ835" s="278"/>
      <c r="AR835" s="278"/>
      <c r="AS835" s="278"/>
      <c r="AT835" s="278"/>
      <c r="AU835" s="278"/>
      <c r="AV835" s="278"/>
      <c r="AW835" s="278"/>
      <c r="AX835" s="278"/>
      <c r="AY835" s="278"/>
      <c r="AZ835" s="278"/>
      <c r="BA835" s="278"/>
      <c r="BB835" s="278"/>
      <c r="BC835" s="278"/>
      <c r="BD835" s="278"/>
      <c r="BE835" s="278"/>
      <c r="BF835" s="278"/>
      <c r="BG835" s="278"/>
      <c r="BH835" s="278"/>
      <c r="BI835" s="278"/>
      <c r="BJ835" s="278"/>
      <c r="BK835" s="278"/>
      <c r="BL835" s="278"/>
      <c r="BM835" s="278"/>
    </row>
    <row r="836" spans="1:65" ht="13.5" customHeight="1">
      <c r="A836" s="278"/>
      <c r="B836" s="278"/>
      <c r="C836" s="279"/>
      <c r="D836" s="278"/>
      <c r="E836" s="278"/>
      <c r="F836" s="278"/>
      <c r="G836" s="278"/>
      <c r="H836" s="278"/>
      <c r="I836" s="278"/>
      <c r="J836" s="278"/>
      <c r="K836" s="278"/>
      <c r="L836" s="278"/>
      <c r="M836" s="278"/>
      <c r="N836" s="278"/>
      <c r="O836" s="278"/>
      <c r="P836" s="278"/>
      <c r="Q836" s="278"/>
      <c r="R836" s="278"/>
      <c r="S836" s="278"/>
      <c r="T836" s="278"/>
      <c r="U836" s="278"/>
      <c r="V836" s="278"/>
      <c r="W836" s="278"/>
      <c r="X836" s="278"/>
      <c r="Y836" s="278"/>
      <c r="Z836" s="278"/>
      <c r="AA836" s="278"/>
      <c r="AB836" s="278"/>
      <c r="AC836" s="278"/>
      <c r="AD836" s="278"/>
      <c r="AE836" s="278"/>
      <c r="AF836" s="278"/>
      <c r="AG836" s="278"/>
      <c r="AH836" s="278"/>
      <c r="AI836" s="278"/>
      <c r="AJ836" s="278"/>
      <c r="AK836" s="278"/>
      <c r="AL836" s="278"/>
      <c r="AM836" s="278"/>
      <c r="AN836" s="278"/>
      <c r="AO836" s="278"/>
      <c r="AP836" s="278"/>
      <c r="AQ836" s="278"/>
      <c r="AR836" s="278"/>
      <c r="AS836" s="278"/>
      <c r="AT836" s="278"/>
      <c r="AU836" s="278"/>
      <c r="AV836" s="278"/>
      <c r="AW836" s="278"/>
      <c r="AX836" s="278"/>
      <c r="AY836" s="278"/>
      <c r="AZ836" s="278"/>
      <c r="BA836" s="278"/>
      <c r="BB836" s="278"/>
      <c r="BC836" s="278"/>
      <c r="BD836" s="278"/>
      <c r="BE836" s="278"/>
      <c r="BF836" s="278"/>
      <c r="BG836" s="278"/>
      <c r="BH836" s="278"/>
      <c r="BI836" s="278"/>
      <c r="BJ836" s="278"/>
      <c r="BK836" s="278"/>
      <c r="BL836" s="278"/>
      <c r="BM836" s="278"/>
    </row>
    <row r="837" spans="1:65" ht="13.5" customHeight="1">
      <c r="A837" s="278"/>
      <c r="B837" s="278"/>
      <c r="C837" s="279"/>
      <c r="D837" s="278"/>
      <c r="E837" s="278"/>
      <c r="F837" s="278"/>
      <c r="G837" s="278"/>
      <c r="H837" s="278"/>
      <c r="I837" s="278"/>
      <c r="J837" s="278"/>
      <c r="K837" s="278"/>
      <c r="L837" s="278"/>
      <c r="M837" s="278"/>
      <c r="N837" s="278"/>
      <c r="O837" s="278"/>
      <c r="P837" s="278"/>
      <c r="Q837" s="278"/>
      <c r="R837" s="278"/>
      <c r="S837" s="278"/>
      <c r="T837" s="278"/>
      <c r="U837" s="278"/>
      <c r="V837" s="278"/>
      <c r="W837" s="278"/>
      <c r="X837" s="278"/>
      <c r="Y837" s="278"/>
      <c r="Z837" s="278"/>
      <c r="AA837" s="278"/>
      <c r="AB837" s="278"/>
      <c r="AC837" s="278"/>
      <c r="AD837" s="278"/>
      <c r="AE837" s="278"/>
      <c r="AF837" s="278"/>
      <c r="AG837" s="278"/>
      <c r="AH837" s="278"/>
      <c r="AI837" s="278"/>
      <c r="AJ837" s="278"/>
      <c r="AK837" s="278"/>
      <c r="AL837" s="278"/>
      <c r="AM837" s="278"/>
      <c r="AN837" s="278"/>
      <c r="AO837" s="278"/>
      <c r="AP837" s="278"/>
      <c r="AQ837" s="278"/>
      <c r="AR837" s="278"/>
      <c r="AS837" s="278"/>
      <c r="AT837" s="278"/>
      <c r="AU837" s="278"/>
      <c r="AV837" s="278"/>
      <c r="AW837" s="278"/>
      <c r="AX837" s="278"/>
      <c r="AY837" s="278"/>
      <c r="AZ837" s="278"/>
      <c r="BA837" s="278"/>
      <c r="BB837" s="278"/>
      <c r="BC837" s="278"/>
      <c r="BD837" s="278"/>
      <c r="BE837" s="278"/>
      <c r="BF837" s="278"/>
      <c r="BG837" s="278"/>
      <c r="BH837" s="278"/>
      <c r="BI837" s="278"/>
      <c r="BJ837" s="278"/>
      <c r="BK837" s="278"/>
      <c r="BL837" s="278"/>
      <c r="BM837" s="278"/>
    </row>
    <row r="838" spans="1:65" ht="13.5" customHeight="1">
      <c r="A838" s="278"/>
      <c r="B838" s="278"/>
      <c r="C838" s="279"/>
      <c r="D838" s="278"/>
      <c r="E838" s="278"/>
      <c r="F838" s="278"/>
      <c r="G838" s="278"/>
      <c r="H838" s="278"/>
      <c r="I838" s="278"/>
      <c r="J838" s="278"/>
      <c r="K838" s="278"/>
      <c r="L838" s="278"/>
      <c r="M838" s="278"/>
      <c r="N838" s="278"/>
      <c r="O838" s="278"/>
      <c r="P838" s="278"/>
      <c r="Q838" s="278"/>
      <c r="R838" s="278"/>
      <c r="S838" s="278"/>
      <c r="T838" s="278"/>
      <c r="U838" s="278"/>
      <c r="V838" s="278"/>
      <c r="W838" s="278"/>
      <c r="X838" s="278"/>
      <c r="Y838" s="278"/>
      <c r="Z838" s="278"/>
      <c r="AA838" s="278"/>
      <c r="AB838" s="278"/>
      <c r="AC838" s="278"/>
      <c r="AD838" s="278"/>
      <c r="AE838" s="278"/>
      <c r="AF838" s="278"/>
      <c r="AG838" s="278"/>
      <c r="AH838" s="278"/>
      <c r="AI838" s="278"/>
      <c r="AJ838" s="278"/>
      <c r="AK838" s="278"/>
      <c r="AL838" s="278"/>
      <c r="AM838" s="278"/>
      <c r="AN838" s="278"/>
      <c r="AO838" s="278"/>
      <c r="AP838" s="278"/>
      <c r="AQ838" s="278"/>
      <c r="AR838" s="278"/>
      <c r="AS838" s="278"/>
      <c r="AT838" s="278"/>
      <c r="AU838" s="278"/>
      <c r="AV838" s="278"/>
      <c r="AW838" s="278"/>
      <c r="AX838" s="278"/>
      <c r="AY838" s="278"/>
      <c r="AZ838" s="278"/>
      <c r="BA838" s="278"/>
      <c r="BB838" s="278"/>
      <c r="BC838" s="278"/>
      <c r="BD838" s="278"/>
      <c r="BE838" s="278"/>
      <c r="BF838" s="278"/>
      <c r="BG838" s="278"/>
      <c r="BH838" s="278"/>
      <c r="BI838" s="278"/>
      <c r="BJ838" s="278"/>
      <c r="BK838" s="278"/>
      <c r="BL838" s="278"/>
      <c r="BM838" s="278"/>
    </row>
    <row r="839" spans="1:65" ht="13.5" customHeight="1">
      <c r="A839" s="278"/>
      <c r="B839" s="278"/>
      <c r="C839" s="279"/>
      <c r="D839" s="278"/>
      <c r="E839" s="278"/>
      <c r="F839" s="278"/>
      <c r="G839" s="278"/>
      <c r="H839" s="278"/>
      <c r="I839" s="278"/>
      <c r="J839" s="278"/>
      <c r="K839" s="278"/>
      <c r="L839" s="278"/>
      <c r="M839" s="278"/>
      <c r="N839" s="278"/>
      <c r="O839" s="278"/>
      <c r="P839" s="278"/>
      <c r="Q839" s="278"/>
      <c r="R839" s="278"/>
      <c r="S839" s="278"/>
      <c r="T839" s="278"/>
      <c r="U839" s="278"/>
      <c r="V839" s="278"/>
      <c r="W839" s="278"/>
      <c r="X839" s="278"/>
      <c r="Y839" s="278"/>
      <c r="Z839" s="278"/>
      <c r="AA839" s="278"/>
      <c r="AB839" s="278"/>
      <c r="AC839" s="278"/>
      <c r="AD839" s="278"/>
      <c r="AE839" s="278"/>
      <c r="AF839" s="278"/>
      <c r="AG839" s="278"/>
      <c r="AH839" s="278"/>
      <c r="AI839" s="278"/>
      <c r="AJ839" s="278"/>
      <c r="AK839" s="278"/>
      <c r="AL839" s="278"/>
      <c r="AM839" s="278"/>
      <c r="AN839" s="278"/>
      <c r="AO839" s="278"/>
      <c r="AP839" s="278"/>
      <c r="AQ839" s="278"/>
      <c r="AR839" s="278"/>
      <c r="AS839" s="278"/>
      <c r="AT839" s="278"/>
      <c r="AU839" s="278"/>
      <c r="AV839" s="278"/>
      <c r="AW839" s="278"/>
      <c r="AX839" s="278"/>
      <c r="AY839" s="278"/>
      <c r="AZ839" s="278"/>
      <c r="BA839" s="278"/>
      <c r="BB839" s="278"/>
      <c r="BC839" s="278"/>
      <c r="BD839" s="278"/>
      <c r="BE839" s="278"/>
      <c r="BF839" s="278"/>
      <c r="BG839" s="278"/>
      <c r="BH839" s="278"/>
      <c r="BI839" s="278"/>
      <c r="BJ839" s="278"/>
      <c r="BK839" s="278"/>
      <c r="BL839" s="278"/>
      <c r="BM839" s="278"/>
    </row>
    <row r="840" spans="1:65" ht="13.5" customHeight="1">
      <c r="A840" s="278"/>
      <c r="B840" s="278"/>
      <c r="C840" s="279"/>
      <c r="D840" s="278"/>
      <c r="E840" s="278"/>
      <c r="F840" s="278"/>
      <c r="G840" s="278"/>
      <c r="H840" s="278"/>
      <c r="I840" s="278"/>
      <c r="J840" s="278"/>
      <c r="K840" s="278"/>
      <c r="L840" s="278"/>
      <c r="M840" s="278"/>
      <c r="N840" s="278"/>
      <c r="O840" s="278"/>
      <c r="P840" s="278"/>
      <c r="Q840" s="278"/>
      <c r="R840" s="278"/>
      <c r="S840" s="278"/>
      <c r="T840" s="278"/>
      <c r="U840" s="278"/>
      <c r="V840" s="278"/>
      <c r="W840" s="278"/>
      <c r="X840" s="278"/>
      <c r="Y840" s="278"/>
      <c r="Z840" s="278"/>
      <c r="AA840" s="278"/>
      <c r="AB840" s="278"/>
      <c r="AC840" s="278"/>
      <c r="AD840" s="278"/>
      <c r="AE840" s="278"/>
      <c r="AF840" s="278"/>
      <c r="AG840" s="278"/>
      <c r="AH840" s="278"/>
      <c r="AI840" s="278"/>
      <c r="AJ840" s="278"/>
      <c r="AK840" s="278"/>
      <c r="AL840" s="278"/>
      <c r="AM840" s="278"/>
      <c r="AN840" s="278"/>
      <c r="AO840" s="278"/>
      <c r="AP840" s="278"/>
      <c r="AQ840" s="278"/>
      <c r="AR840" s="278"/>
      <c r="AS840" s="278"/>
      <c r="AT840" s="278"/>
      <c r="AU840" s="278"/>
      <c r="AV840" s="278"/>
      <c r="AW840" s="278"/>
      <c r="AX840" s="278"/>
      <c r="AY840" s="278"/>
      <c r="AZ840" s="278"/>
      <c r="BA840" s="278"/>
      <c r="BB840" s="278"/>
      <c r="BC840" s="278"/>
      <c r="BD840" s="278"/>
      <c r="BE840" s="278"/>
      <c r="BF840" s="278"/>
      <c r="BG840" s="278"/>
      <c r="BH840" s="278"/>
      <c r="BI840" s="278"/>
      <c r="BJ840" s="278"/>
      <c r="BK840" s="278"/>
      <c r="BL840" s="278"/>
      <c r="BM840" s="278"/>
    </row>
    <row r="841" spans="1:65" ht="13.5" customHeight="1">
      <c r="A841" s="278"/>
      <c r="B841" s="278"/>
      <c r="C841" s="279"/>
      <c r="D841" s="278"/>
      <c r="E841" s="278"/>
      <c r="F841" s="278"/>
      <c r="G841" s="278"/>
      <c r="H841" s="278"/>
      <c r="I841" s="278"/>
      <c r="J841" s="278"/>
      <c r="K841" s="278"/>
      <c r="L841" s="278"/>
      <c r="M841" s="278"/>
      <c r="N841" s="278"/>
      <c r="O841" s="278"/>
      <c r="P841" s="278"/>
      <c r="Q841" s="278"/>
      <c r="R841" s="278"/>
      <c r="S841" s="278"/>
      <c r="T841" s="278"/>
      <c r="U841" s="278"/>
      <c r="V841" s="278"/>
      <c r="W841" s="278"/>
      <c r="X841" s="278"/>
      <c r="Y841" s="278"/>
      <c r="Z841" s="278"/>
      <c r="AA841" s="278"/>
      <c r="AB841" s="278"/>
      <c r="AC841" s="278"/>
      <c r="AD841" s="278"/>
      <c r="AE841" s="278"/>
      <c r="AF841" s="278"/>
      <c r="AG841" s="278"/>
      <c r="AH841" s="278"/>
      <c r="AI841" s="278"/>
      <c r="AJ841" s="278"/>
      <c r="AK841" s="278"/>
      <c r="AL841" s="278"/>
      <c r="AM841" s="278"/>
      <c r="AN841" s="278"/>
      <c r="AO841" s="278"/>
      <c r="AP841" s="278"/>
      <c r="AQ841" s="278"/>
      <c r="AR841" s="278"/>
      <c r="AS841" s="278"/>
      <c r="AT841" s="278"/>
      <c r="AU841" s="278"/>
      <c r="AV841" s="278"/>
      <c r="AW841" s="278"/>
      <c r="AX841" s="278"/>
      <c r="AY841" s="278"/>
      <c r="AZ841" s="278"/>
      <c r="BA841" s="278"/>
      <c r="BB841" s="278"/>
      <c r="BC841" s="278"/>
      <c r="BD841" s="278"/>
      <c r="BE841" s="278"/>
      <c r="BF841" s="278"/>
      <c r="BG841" s="278"/>
      <c r="BH841" s="278"/>
      <c r="BI841" s="278"/>
      <c r="BJ841" s="278"/>
      <c r="BK841" s="278"/>
      <c r="BL841" s="278"/>
      <c r="BM841" s="278"/>
    </row>
    <row r="842" spans="1:65" ht="13.5" customHeight="1">
      <c r="A842" s="278"/>
      <c r="B842" s="278"/>
      <c r="C842" s="279"/>
      <c r="D842" s="278"/>
      <c r="E842" s="278"/>
      <c r="F842" s="278"/>
      <c r="G842" s="278"/>
      <c r="H842" s="278"/>
      <c r="I842" s="278"/>
      <c r="J842" s="278"/>
      <c r="K842" s="278"/>
      <c r="L842" s="278"/>
      <c r="M842" s="278"/>
      <c r="N842" s="278"/>
      <c r="O842" s="278"/>
      <c r="P842" s="278"/>
      <c r="Q842" s="278"/>
      <c r="R842" s="278"/>
      <c r="S842" s="278"/>
      <c r="T842" s="278"/>
      <c r="U842" s="278"/>
      <c r="V842" s="278"/>
      <c r="W842" s="278"/>
      <c r="X842" s="278"/>
      <c r="Y842" s="278"/>
      <c r="Z842" s="278"/>
      <c r="AA842" s="278"/>
      <c r="AB842" s="278"/>
      <c r="AC842" s="278"/>
      <c r="AD842" s="278"/>
      <c r="AE842" s="278"/>
      <c r="AF842" s="278"/>
      <c r="AG842" s="278"/>
      <c r="AH842" s="278"/>
      <c r="AI842" s="278"/>
      <c r="AJ842" s="278"/>
      <c r="AK842" s="278"/>
      <c r="AL842" s="278"/>
      <c r="AM842" s="278"/>
      <c r="AN842" s="278"/>
      <c r="AO842" s="278"/>
      <c r="AP842" s="278"/>
      <c r="AQ842" s="278"/>
      <c r="AR842" s="278"/>
      <c r="AS842" s="278"/>
      <c r="AT842" s="278"/>
      <c r="AU842" s="278"/>
      <c r="AV842" s="278"/>
      <c r="AW842" s="278"/>
      <c r="AX842" s="278"/>
      <c r="AY842" s="278"/>
      <c r="AZ842" s="278"/>
      <c r="BA842" s="278"/>
      <c r="BB842" s="278"/>
      <c r="BC842" s="278"/>
      <c r="BD842" s="278"/>
      <c r="BE842" s="278"/>
      <c r="BF842" s="278"/>
      <c r="BG842" s="278"/>
      <c r="BH842" s="278"/>
      <c r="BI842" s="278"/>
      <c r="BJ842" s="278"/>
      <c r="BK842" s="278"/>
      <c r="BL842" s="278"/>
      <c r="BM842" s="278"/>
    </row>
    <row r="843" spans="1:65" ht="13.5" customHeight="1">
      <c r="A843" s="278"/>
      <c r="B843" s="278"/>
      <c r="C843" s="279"/>
      <c r="D843" s="278"/>
      <c r="E843" s="278"/>
      <c r="F843" s="278"/>
      <c r="G843" s="278"/>
      <c r="H843" s="278"/>
      <c r="I843" s="278"/>
      <c r="J843" s="278"/>
      <c r="K843" s="278"/>
      <c r="L843" s="278"/>
      <c r="M843" s="278"/>
      <c r="N843" s="278"/>
      <c r="O843" s="278"/>
      <c r="P843" s="278"/>
      <c r="Q843" s="278"/>
      <c r="R843" s="278"/>
      <c r="S843" s="278"/>
      <c r="T843" s="278"/>
      <c r="U843" s="278"/>
      <c r="V843" s="278"/>
      <c r="W843" s="278"/>
      <c r="X843" s="278"/>
      <c r="Y843" s="278"/>
      <c r="Z843" s="278"/>
      <c r="AA843" s="278"/>
      <c r="AB843" s="278"/>
      <c r="AC843" s="278"/>
      <c r="AD843" s="278"/>
      <c r="AE843" s="278"/>
      <c r="AF843" s="278"/>
      <c r="AG843" s="278"/>
      <c r="AH843" s="278"/>
      <c r="AI843" s="278"/>
      <c r="AJ843" s="278"/>
      <c r="AK843" s="278"/>
      <c r="AL843" s="278"/>
      <c r="AM843" s="278"/>
      <c r="AN843" s="278"/>
      <c r="AO843" s="278"/>
      <c r="AP843" s="278"/>
      <c r="AQ843" s="278"/>
      <c r="AR843" s="278"/>
      <c r="AS843" s="278"/>
      <c r="AT843" s="278"/>
      <c r="AU843" s="278"/>
      <c r="AV843" s="278"/>
      <c r="AW843" s="278"/>
      <c r="AX843" s="278"/>
      <c r="AY843" s="278"/>
      <c r="AZ843" s="278"/>
      <c r="BA843" s="278"/>
      <c r="BB843" s="278"/>
      <c r="BC843" s="278"/>
      <c r="BD843" s="278"/>
      <c r="BE843" s="278"/>
      <c r="BF843" s="278"/>
      <c r="BG843" s="278"/>
      <c r="BH843" s="278"/>
      <c r="BI843" s="278"/>
      <c r="BJ843" s="278"/>
      <c r="BK843" s="278"/>
      <c r="BL843" s="278"/>
      <c r="BM843" s="278"/>
    </row>
    <row r="844" spans="1:65" ht="13.5" customHeight="1">
      <c r="A844" s="278"/>
      <c r="B844" s="278"/>
      <c r="C844" s="279"/>
      <c r="D844" s="278"/>
      <c r="E844" s="278"/>
      <c r="F844" s="278"/>
      <c r="G844" s="278"/>
      <c r="H844" s="278"/>
      <c r="I844" s="278"/>
      <c r="J844" s="278"/>
      <c r="K844" s="278"/>
      <c r="L844" s="278"/>
      <c r="M844" s="278"/>
      <c r="N844" s="278"/>
      <c r="O844" s="278"/>
      <c r="P844" s="278"/>
      <c r="Q844" s="278"/>
      <c r="R844" s="278"/>
      <c r="S844" s="278"/>
      <c r="T844" s="278"/>
      <c r="U844" s="278"/>
      <c r="V844" s="278"/>
      <c r="W844" s="278"/>
      <c r="X844" s="278"/>
      <c r="Y844" s="278"/>
      <c r="Z844" s="278"/>
      <c r="AA844" s="278"/>
      <c r="AB844" s="278"/>
      <c r="AC844" s="278"/>
      <c r="AD844" s="278"/>
      <c r="AE844" s="278"/>
      <c r="AF844" s="278"/>
      <c r="AG844" s="278"/>
      <c r="AH844" s="278"/>
      <c r="AI844" s="278"/>
      <c r="AJ844" s="278"/>
      <c r="AK844" s="278"/>
      <c r="AL844" s="278"/>
      <c r="AM844" s="278"/>
      <c r="AN844" s="278"/>
      <c r="AO844" s="278"/>
      <c r="AP844" s="278"/>
      <c r="AQ844" s="278"/>
      <c r="AR844" s="278"/>
      <c r="AS844" s="278"/>
      <c r="AT844" s="278"/>
      <c r="AU844" s="278"/>
      <c r="AV844" s="278"/>
      <c r="AW844" s="278"/>
      <c r="AX844" s="278"/>
      <c r="AY844" s="278"/>
      <c r="AZ844" s="278"/>
      <c r="BA844" s="278"/>
      <c r="BB844" s="278"/>
      <c r="BC844" s="278"/>
      <c r="BD844" s="278"/>
      <c r="BE844" s="278"/>
      <c r="BF844" s="278"/>
      <c r="BG844" s="278"/>
      <c r="BH844" s="278"/>
      <c r="BI844" s="278"/>
      <c r="BJ844" s="278"/>
      <c r="BK844" s="278"/>
      <c r="BL844" s="278"/>
      <c r="BM844" s="278"/>
    </row>
    <row r="845" spans="1:65" ht="13.5" customHeight="1">
      <c r="A845" s="278"/>
      <c r="B845" s="278"/>
      <c r="C845" s="279"/>
      <c r="D845" s="278"/>
      <c r="E845" s="278"/>
      <c r="F845" s="278"/>
      <c r="G845" s="278"/>
      <c r="H845" s="278"/>
      <c r="I845" s="278"/>
      <c r="J845" s="278"/>
      <c r="K845" s="278"/>
      <c r="L845" s="278"/>
      <c r="M845" s="278"/>
      <c r="N845" s="278"/>
      <c r="O845" s="278"/>
      <c r="P845" s="278"/>
      <c r="Q845" s="278"/>
      <c r="R845" s="278"/>
      <c r="S845" s="278"/>
      <c r="T845" s="278"/>
      <c r="U845" s="278"/>
      <c r="V845" s="278"/>
      <c r="W845" s="278"/>
      <c r="X845" s="278"/>
      <c r="Y845" s="278"/>
      <c r="Z845" s="278"/>
      <c r="AA845" s="278"/>
      <c r="AB845" s="278"/>
      <c r="AC845" s="278"/>
      <c r="AD845" s="278"/>
      <c r="AE845" s="278"/>
      <c r="AF845" s="278"/>
      <c r="AG845" s="278"/>
      <c r="AH845" s="278"/>
      <c r="AI845" s="278"/>
      <c r="AJ845" s="278"/>
      <c r="AK845" s="278"/>
      <c r="AL845" s="278"/>
      <c r="AM845" s="278"/>
      <c r="AN845" s="278"/>
      <c r="AO845" s="278"/>
      <c r="AP845" s="278"/>
      <c r="AQ845" s="278"/>
      <c r="AR845" s="278"/>
      <c r="AS845" s="278"/>
      <c r="AT845" s="278"/>
      <c r="AU845" s="278"/>
      <c r="AV845" s="278"/>
      <c r="AW845" s="278"/>
      <c r="AX845" s="278"/>
      <c r="AY845" s="278"/>
      <c r="AZ845" s="278"/>
      <c r="BA845" s="278"/>
      <c r="BB845" s="278"/>
      <c r="BC845" s="278"/>
      <c r="BD845" s="278"/>
      <c r="BE845" s="278"/>
      <c r="BF845" s="278"/>
      <c r="BG845" s="278"/>
      <c r="BH845" s="278"/>
      <c r="BI845" s="278"/>
      <c r="BJ845" s="278"/>
      <c r="BK845" s="278"/>
      <c r="BL845" s="278"/>
      <c r="BM845" s="278"/>
    </row>
    <row r="846" spans="1:65" ht="13.5" customHeight="1">
      <c r="A846" s="278"/>
      <c r="B846" s="278"/>
      <c r="C846" s="279"/>
      <c r="D846" s="278"/>
      <c r="E846" s="278"/>
      <c r="F846" s="278"/>
      <c r="G846" s="278"/>
      <c r="H846" s="278"/>
      <c r="I846" s="278"/>
      <c r="J846" s="278"/>
      <c r="K846" s="278"/>
      <c r="L846" s="278"/>
      <c r="M846" s="278"/>
      <c r="N846" s="278"/>
      <c r="O846" s="278"/>
      <c r="P846" s="278"/>
      <c r="Q846" s="278"/>
      <c r="R846" s="278"/>
      <c r="S846" s="278"/>
      <c r="T846" s="278"/>
      <c r="U846" s="278"/>
      <c r="V846" s="278"/>
      <c r="W846" s="278"/>
      <c r="X846" s="278"/>
      <c r="Y846" s="278"/>
      <c r="Z846" s="278"/>
      <c r="AA846" s="278"/>
      <c r="AB846" s="278"/>
      <c r="AC846" s="278"/>
      <c r="AD846" s="278"/>
      <c r="AE846" s="278"/>
      <c r="AF846" s="278"/>
      <c r="AG846" s="278"/>
      <c r="AH846" s="278"/>
      <c r="AI846" s="278"/>
      <c r="AJ846" s="278"/>
      <c r="AK846" s="278"/>
      <c r="AL846" s="278"/>
      <c r="AM846" s="278"/>
      <c r="AN846" s="278"/>
      <c r="AO846" s="278"/>
      <c r="AP846" s="278"/>
      <c r="AQ846" s="278"/>
      <c r="AR846" s="278"/>
      <c r="AS846" s="278"/>
      <c r="AT846" s="278"/>
      <c r="AU846" s="278"/>
      <c r="AV846" s="278"/>
      <c r="AW846" s="278"/>
      <c r="AX846" s="278"/>
      <c r="AY846" s="278"/>
      <c r="AZ846" s="278"/>
      <c r="BA846" s="278"/>
      <c r="BB846" s="278"/>
      <c r="BC846" s="278"/>
      <c r="BD846" s="278"/>
      <c r="BE846" s="278"/>
      <c r="BF846" s="278"/>
      <c r="BG846" s="278"/>
      <c r="BH846" s="278"/>
      <c r="BI846" s="278"/>
      <c r="BJ846" s="278"/>
      <c r="BK846" s="278"/>
      <c r="BL846" s="278"/>
      <c r="BM846" s="278"/>
    </row>
    <row r="847" spans="1:65" ht="13.5" customHeight="1">
      <c r="A847" s="278"/>
      <c r="B847" s="278"/>
      <c r="C847" s="279"/>
      <c r="D847" s="278"/>
      <c r="E847" s="278"/>
      <c r="F847" s="278"/>
      <c r="G847" s="278"/>
      <c r="H847" s="278"/>
      <c r="I847" s="278"/>
      <c r="J847" s="278"/>
      <c r="K847" s="278"/>
      <c r="L847" s="278"/>
      <c r="M847" s="278"/>
      <c r="N847" s="278"/>
      <c r="O847" s="278"/>
      <c r="P847" s="278"/>
      <c r="Q847" s="278"/>
      <c r="R847" s="278"/>
      <c r="S847" s="278"/>
      <c r="T847" s="278"/>
      <c r="U847" s="278"/>
      <c r="V847" s="278"/>
      <c r="W847" s="278"/>
      <c r="X847" s="278"/>
      <c r="Y847" s="278"/>
      <c r="Z847" s="278"/>
      <c r="AA847" s="278"/>
      <c r="AB847" s="278"/>
      <c r="AC847" s="278"/>
      <c r="AD847" s="278"/>
      <c r="AE847" s="278"/>
      <c r="AF847" s="278"/>
      <c r="AG847" s="278"/>
      <c r="AH847" s="278"/>
      <c r="AI847" s="278"/>
      <c r="AJ847" s="278"/>
      <c r="AK847" s="278"/>
      <c r="AL847" s="278"/>
      <c r="AM847" s="278"/>
      <c r="AN847" s="278"/>
      <c r="AO847" s="278"/>
      <c r="AP847" s="278"/>
      <c r="AQ847" s="278"/>
      <c r="AR847" s="278"/>
      <c r="AS847" s="278"/>
      <c r="AT847" s="278"/>
      <c r="AU847" s="278"/>
      <c r="AV847" s="278"/>
      <c r="AW847" s="278"/>
      <c r="AX847" s="278"/>
      <c r="AY847" s="278"/>
      <c r="AZ847" s="278"/>
      <c r="BA847" s="278"/>
      <c r="BB847" s="278"/>
      <c r="BC847" s="278"/>
      <c r="BD847" s="278"/>
      <c r="BE847" s="278"/>
      <c r="BF847" s="278"/>
      <c r="BG847" s="278"/>
      <c r="BH847" s="278"/>
      <c r="BI847" s="278"/>
      <c r="BJ847" s="278"/>
      <c r="BK847" s="278"/>
      <c r="BL847" s="278"/>
      <c r="BM847" s="278"/>
    </row>
    <row r="848" spans="1:65" ht="13.5" customHeight="1">
      <c r="A848" s="278"/>
      <c r="B848" s="278"/>
      <c r="C848" s="279"/>
      <c r="D848" s="278"/>
      <c r="E848" s="278"/>
      <c r="F848" s="278"/>
      <c r="G848" s="278"/>
      <c r="H848" s="278"/>
      <c r="I848" s="278"/>
      <c r="J848" s="278"/>
      <c r="K848" s="278"/>
      <c r="L848" s="278"/>
      <c r="M848" s="278"/>
      <c r="N848" s="278"/>
      <c r="O848" s="278"/>
      <c r="P848" s="278"/>
      <c r="Q848" s="278"/>
      <c r="R848" s="278"/>
      <c r="S848" s="278"/>
      <c r="T848" s="278"/>
      <c r="U848" s="278"/>
      <c r="V848" s="278"/>
      <c r="W848" s="278"/>
      <c r="X848" s="278"/>
      <c r="Y848" s="278"/>
      <c r="Z848" s="278"/>
      <c r="AA848" s="278"/>
      <c r="AB848" s="278"/>
      <c r="AC848" s="278"/>
      <c r="AD848" s="278"/>
      <c r="AE848" s="278"/>
      <c r="AF848" s="278"/>
      <c r="AG848" s="278"/>
      <c r="AH848" s="278"/>
      <c r="AI848" s="278"/>
      <c r="AJ848" s="278"/>
      <c r="AK848" s="278"/>
      <c r="AL848" s="278"/>
      <c r="AM848" s="278"/>
      <c r="AN848" s="278"/>
      <c r="AO848" s="278"/>
      <c r="AP848" s="278"/>
      <c r="AQ848" s="278"/>
      <c r="AR848" s="278"/>
      <c r="AS848" s="278"/>
      <c r="AT848" s="278"/>
      <c r="AU848" s="278"/>
      <c r="AV848" s="278"/>
      <c r="AW848" s="278"/>
      <c r="AX848" s="278"/>
      <c r="AY848" s="278"/>
      <c r="AZ848" s="278"/>
      <c r="BA848" s="278"/>
      <c r="BB848" s="278"/>
      <c r="BC848" s="278"/>
      <c r="BD848" s="278"/>
      <c r="BE848" s="278"/>
      <c r="BF848" s="278"/>
      <c r="BG848" s="278"/>
      <c r="BH848" s="278"/>
      <c r="BI848" s="278"/>
      <c r="BJ848" s="278"/>
      <c r="BK848" s="278"/>
      <c r="BL848" s="278"/>
      <c r="BM848" s="278"/>
    </row>
    <row r="849" spans="1:65" ht="13.5" customHeight="1">
      <c r="A849" s="278"/>
      <c r="B849" s="278"/>
      <c r="C849" s="279"/>
      <c r="D849" s="278"/>
      <c r="E849" s="278"/>
      <c r="F849" s="278"/>
      <c r="G849" s="278"/>
      <c r="H849" s="278"/>
      <c r="I849" s="278"/>
      <c r="J849" s="278"/>
      <c r="K849" s="278"/>
      <c r="L849" s="278"/>
      <c r="M849" s="278"/>
      <c r="N849" s="278"/>
      <c r="O849" s="278"/>
      <c r="P849" s="278"/>
      <c r="Q849" s="278"/>
      <c r="R849" s="278"/>
      <c r="S849" s="278"/>
      <c r="T849" s="278"/>
      <c r="U849" s="278"/>
      <c r="V849" s="278"/>
      <c r="W849" s="278"/>
      <c r="X849" s="278"/>
      <c r="Y849" s="278"/>
      <c r="Z849" s="278"/>
      <c r="AA849" s="278"/>
      <c r="AB849" s="278"/>
      <c r="AC849" s="278"/>
      <c r="AD849" s="278"/>
      <c r="AE849" s="278"/>
      <c r="AF849" s="278"/>
      <c r="AG849" s="278"/>
      <c r="AH849" s="278"/>
      <c r="AI849" s="278"/>
      <c r="AJ849" s="278"/>
      <c r="AK849" s="278"/>
      <c r="AL849" s="278"/>
      <c r="AM849" s="278"/>
      <c r="AN849" s="278"/>
      <c r="AO849" s="278"/>
      <c r="AP849" s="278"/>
      <c r="AQ849" s="278"/>
      <c r="AR849" s="278"/>
      <c r="AS849" s="278"/>
      <c r="AT849" s="278"/>
      <c r="AU849" s="278"/>
      <c r="AV849" s="278"/>
      <c r="AW849" s="278"/>
      <c r="AX849" s="278"/>
      <c r="AY849" s="278"/>
      <c r="AZ849" s="278"/>
      <c r="BA849" s="278"/>
      <c r="BB849" s="278"/>
      <c r="BC849" s="278"/>
      <c r="BD849" s="278"/>
      <c r="BE849" s="278"/>
      <c r="BF849" s="278"/>
      <c r="BG849" s="278"/>
      <c r="BH849" s="278"/>
      <c r="BI849" s="278"/>
      <c r="BJ849" s="278"/>
      <c r="BK849" s="278"/>
      <c r="BL849" s="278"/>
      <c r="BM849" s="278"/>
    </row>
    <row r="850" spans="1:65" ht="13.5" customHeight="1">
      <c r="A850" s="278"/>
      <c r="B850" s="278"/>
      <c r="C850" s="279"/>
      <c r="D850" s="278"/>
      <c r="E850" s="278"/>
      <c r="F850" s="278"/>
      <c r="G850" s="278"/>
      <c r="H850" s="278"/>
      <c r="I850" s="278"/>
      <c r="J850" s="278"/>
      <c r="K850" s="278"/>
      <c r="L850" s="278"/>
      <c r="M850" s="278"/>
      <c r="N850" s="278"/>
      <c r="O850" s="278"/>
      <c r="P850" s="278"/>
      <c r="Q850" s="278"/>
      <c r="R850" s="278"/>
      <c r="S850" s="278"/>
      <c r="T850" s="278"/>
      <c r="U850" s="278"/>
      <c r="V850" s="278"/>
      <c r="W850" s="278"/>
      <c r="X850" s="278"/>
      <c r="Y850" s="278"/>
      <c r="Z850" s="278"/>
      <c r="AA850" s="278"/>
      <c r="AB850" s="278"/>
      <c r="AC850" s="278"/>
      <c r="AD850" s="278"/>
      <c r="AE850" s="278"/>
      <c r="AF850" s="278"/>
      <c r="AG850" s="278"/>
      <c r="AH850" s="278"/>
      <c r="AI850" s="278"/>
      <c r="AJ850" s="278"/>
      <c r="AK850" s="278"/>
      <c r="AL850" s="278"/>
      <c r="AM850" s="278"/>
      <c r="AN850" s="278"/>
      <c r="AO850" s="278"/>
      <c r="AP850" s="278"/>
      <c r="AQ850" s="278"/>
      <c r="AR850" s="278"/>
      <c r="AS850" s="278"/>
      <c r="AT850" s="278"/>
      <c r="AU850" s="278"/>
      <c r="AV850" s="278"/>
      <c r="AW850" s="278"/>
      <c r="AX850" s="278"/>
      <c r="AY850" s="278"/>
      <c r="AZ850" s="278"/>
      <c r="BA850" s="278"/>
      <c r="BB850" s="278"/>
      <c r="BC850" s="278"/>
      <c r="BD850" s="278"/>
      <c r="BE850" s="278"/>
      <c r="BF850" s="278"/>
      <c r="BG850" s="278"/>
      <c r="BH850" s="278"/>
      <c r="BI850" s="278"/>
      <c r="BJ850" s="278"/>
      <c r="BK850" s="278"/>
      <c r="BL850" s="278"/>
      <c r="BM850" s="278"/>
    </row>
    <row r="851" spans="1:65" ht="13.5" customHeight="1">
      <c r="A851" s="278"/>
      <c r="B851" s="278"/>
      <c r="C851" s="279"/>
      <c r="D851" s="278"/>
      <c r="E851" s="278"/>
      <c r="F851" s="278"/>
      <c r="G851" s="278"/>
      <c r="H851" s="278"/>
      <c r="I851" s="278"/>
      <c r="J851" s="278"/>
      <c r="K851" s="278"/>
      <c r="L851" s="278"/>
      <c r="M851" s="278"/>
      <c r="N851" s="278"/>
      <c r="O851" s="278"/>
      <c r="P851" s="278"/>
      <c r="Q851" s="278"/>
      <c r="R851" s="278"/>
      <c r="S851" s="278"/>
      <c r="T851" s="278"/>
      <c r="U851" s="278"/>
      <c r="V851" s="278"/>
      <c r="W851" s="278"/>
      <c r="X851" s="278"/>
      <c r="Y851" s="278"/>
      <c r="Z851" s="278"/>
      <c r="AA851" s="278"/>
      <c r="AB851" s="278"/>
      <c r="AC851" s="278"/>
      <c r="AD851" s="278"/>
      <c r="AE851" s="278"/>
      <c r="AF851" s="278"/>
      <c r="AG851" s="278"/>
      <c r="AH851" s="278"/>
      <c r="AI851" s="278"/>
      <c r="AJ851" s="278"/>
      <c r="AK851" s="278"/>
      <c r="AL851" s="278"/>
      <c r="AM851" s="278"/>
      <c r="AN851" s="278"/>
      <c r="AO851" s="278"/>
      <c r="AP851" s="278"/>
      <c r="AQ851" s="278"/>
      <c r="AR851" s="278"/>
      <c r="AS851" s="278"/>
      <c r="AT851" s="278"/>
      <c r="AU851" s="278"/>
      <c r="AV851" s="278"/>
      <c r="AW851" s="278"/>
      <c r="AX851" s="278"/>
      <c r="AY851" s="278"/>
      <c r="AZ851" s="278"/>
      <c r="BA851" s="278"/>
      <c r="BB851" s="278"/>
      <c r="BC851" s="278"/>
      <c r="BD851" s="278"/>
      <c r="BE851" s="278"/>
      <c r="BF851" s="278"/>
      <c r="BG851" s="278"/>
      <c r="BH851" s="278"/>
      <c r="BI851" s="278"/>
      <c r="BJ851" s="278"/>
      <c r="BK851" s="278"/>
      <c r="BL851" s="278"/>
      <c r="BM851" s="278"/>
    </row>
    <row r="852" spans="1:65" ht="13.5" customHeight="1">
      <c r="A852" s="278"/>
      <c r="B852" s="278"/>
      <c r="C852" s="279"/>
      <c r="D852" s="278"/>
      <c r="E852" s="278"/>
      <c r="F852" s="278"/>
      <c r="G852" s="278"/>
      <c r="H852" s="278"/>
      <c r="I852" s="278"/>
      <c r="J852" s="278"/>
      <c r="K852" s="278"/>
      <c r="L852" s="278"/>
      <c r="M852" s="278"/>
      <c r="N852" s="278"/>
      <c r="O852" s="278"/>
      <c r="P852" s="278"/>
      <c r="Q852" s="278"/>
      <c r="R852" s="278"/>
      <c r="S852" s="278"/>
      <c r="T852" s="278"/>
      <c r="U852" s="278"/>
      <c r="V852" s="278"/>
      <c r="W852" s="278"/>
      <c r="X852" s="278"/>
      <c r="Y852" s="278"/>
      <c r="Z852" s="278"/>
      <c r="AA852" s="278"/>
      <c r="AB852" s="278"/>
      <c r="AC852" s="278"/>
      <c r="AD852" s="278"/>
      <c r="AE852" s="278"/>
      <c r="AF852" s="278"/>
      <c r="AG852" s="278"/>
      <c r="AH852" s="278"/>
      <c r="AI852" s="278"/>
      <c r="AJ852" s="278"/>
      <c r="AK852" s="278"/>
      <c r="AL852" s="278"/>
      <c r="AM852" s="278"/>
      <c r="AN852" s="278"/>
      <c r="AO852" s="278"/>
      <c r="AP852" s="278"/>
      <c r="AQ852" s="278"/>
      <c r="AR852" s="278"/>
      <c r="AS852" s="278"/>
      <c r="AT852" s="278"/>
      <c r="AU852" s="278"/>
      <c r="AV852" s="278"/>
      <c r="AW852" s="278"/>
      <c r="AX852" s="278"/>
      <c r="AY852" s="278"/>
      <c r="AZ852" s="278"/>
      <c r="BA852" s="278"/>
      <c r="BB852" s="278"/>
      <c r="BC852" s="278"/>
      <c r="BD852" s="278"/>
      <c r="BE852" s="278"/>
      <c r="BF852" s="278"/>
      <c r="BG852" s="278"/>
      <c r="BH852" s="278"/>
      <c r="BI852" s="278"/>
      <c r="BJ852" s="278"/>
      <c r="BK852" s="278"/>
      <c r="BL852" s="278"/>
      <c r="BM852" s="278"/>
    </row>
    <row r="853" spans="1:65" ht="13.5" customHeight="1">
      <c r="A853" s="278"/>
      <c r="B853" s="278"/>
      <c r="C853" s="279"/>
      <c r="D853" s="278"/>
      <c r="E853" s="278"/>
      <c r="F853" s="278"/>
      <c r="G853" s="278"/>
      <c r="H853" s="278"/>
      <c r="I853" s="278"/>
      <c r="J853" s="278"/>
      <c r="K853" s="278"/>
      <c r="L853" s="278"/>
      <c r="M853" s="278"/>
      <c r="N853" s="278"/>
      <c r="O853" s="278"/>
      <c r="P853" s="278"/>
      <c r="Q853" s="278"/>
      <c r="R853" s="278"/>
      <c r="S853" s="278"/>
      <c r="T853" s="278"/>
      <c r="U853" s="278"/>
      <c r="V853" s="278"/>
      <c r="W853" s="278"/>
      <c r="X853" s="278"/>
      <c r="Y853" s="278"/>
      <c r="Z853" s="278"/>
      <c r="AA853" s="278"/>
      <c r="AB853" s="278"/>
      <c r="AC853" s="278"/>
      <c r="AD853" s="278"/>
      <c r="AE853" s="278"/>
      <c r="AF853" s="278"/>
      <c r="AG853" s="278"/>
      <c r="AH853" s="278"/>
      <c r="AI853" s="278"/>
      <c r="AJ853" s="278"/>
      <c r="AK853" s="278"/>
      <c r="AL853" s="278"/>
      <c r="AM853" s="278"/>
      <c r="AN853" s="278"/>
      <c r="AO853" s="278"/>
      <c r="AP853" s="278"/>
      <c r="AQ853" s="278"/>
      <c r="AR853" s="278"/>
      <c r="AS853" s="278"/>
      <c r="AT853" s="278"/>
      <c r="AU853" s="278"/>
      <c r="AV853" s="278"/>
      <c r="AW853" s="278"/>
      <c r="AX853" s="278"/>
      <c r="AY853" s="278"/>
      <c r="AZ853" s="278"/>
      <c r="BA853" s="278"/>
      <c r="BB853" s="278"/>
      <c r="BC853" s="278"/>
      <c r="BD853" s="278"/>
      <c r="BE853" s="278"/>
      <c r="BF853" s="278"/>
      <c r="BG853" s="278"/>
      <c r="BH853" s="278"/>
      <c r="BI853" s="278"/>
      <c r="BJ853" s="278"/>
      <c r="BK853" s="278"/>
      <c r="BL853" s="278"/>
      <c r="BM853" s="278"/>
    </row>
    <row r="854" spans="1:65" ht="13.5" customHeight="1">
      <c r="A854" s="278"/>
      <c r="B854" s="278"/>
      <c r="C854" s="279"/>
      <c r="D854" s="278"/>
      <c r="E854" s="278"/>
      <c r="F854" s="278"/>
      <c r="G854" s="278"/>
      <c r="H854" s="278"/>
      <c r="I854" s="278"/>
      <c r="J854" s="278"/>
      <c r="K854" s="278"/>
      <c r="L854" s="278"/>
      <c r="M854" s="278"/>
      <c r="N854" s="278"/>
      <c r="O854" s="278"/>
      <c r="P854" s="278"/>
      <c r="Q854" s="278"/>
      <c r="R854" s="278"/>
      <c r="S854" s="278"/>
      <c r="T854" s="278"/>
      <c r="U854" s="278"/>
      <c r="V854" s="278"/>
      <c r="W854" s="278"/>
      <c r="X854" s="278"/>
      <c r="Y854" s="278"/>
      <c r="Z854" s="278"/>
      <c r="AA854" s="278"/>
      <c r="AB854" s="278"/>
      <c r="AC854" s="278"/>
      <c r="AD854" s="278"/>
      <c r="AE854" s="278"/>
      <c r="AF854" s="278"/>
      <c r="AG854" s="278"/>
      <c r="AH854" s="278"/>
      <c r="AI854" s="278"/>
      <c r="AJ854" s="278"/>
      <c r="AK854" s="278"/>
      <c r="AL854" s="278"/>
      <c r="AM854" s="278"/>
      <c r="AN854" s="278"/>
      <c r="AO854" s="278"/>
      <c r="AP854" s="278"/>
      <c r="AQ854" s="278"/>
      <c r="AR854" s="278"/>
      <c r="AS854" s="278"/>
      <c r="AT854" s="278"/>
      <c r="AU854" s="278"/>
      <c r="AV854" s="278"/>
      <c r="AW854" s="278"/>
      <c r="AX854" s="278"/>
      <c r="AY854" s="278"/>
      <c r="AZ854" s="278"/>
      <c r="BA854" s="278"/>
      <c r="BB854" s="278"/>
      <c r="BC854" s="278"/>
      <c r="BD854" s="278"/>
      <c r="BE854" s="278"/>
      <c r="BF854" s="278"/>
      <c r="BG854" s="278"/>
      <c r="BH854" s="278"/>
      <c r="BI854" s="278"/>
      <c r="BJ854" s="278"/>
      <c r="BK854" s="278"/>
      <c r="BL854" s="278"/>
      <c r="BM854" s="278"/>
    </row>
    <row r="855" spans="1:65" ht="13.5" customHeight="1">
      <c r="A855" s="278"/>
      <c r="B855" s="278"/>
      <c r="C855" s="279"/>
      <c r="D855" s="278"/>
      <c r="E855" s="278"/>
      <c r="F855" s="278"/>
      <c r="G855" s="278"/>
      <c r="H855" s="278"/>
      <c r="I855" s="278"/>
      <c r="J855" s="278"/>
      <c r="K855" s="278"/>
      <c r="L855" s="278"/>
      <c r="M855" s="278"/>
      <c r="N855" s="278"/>
      <c r="O855" s="278"/>
      <c r="P855" s="278"/>
      <c r="Q855" s="278"/>
      <c r="R855" s="278"/>
      <c r="S855" s="278"/>
      <c r="T855" s="278"/>
      <c r="U855" s="278"/>
      <c r="V855" s="278"/>
      <c r="W855" s="278"/>
      <c r="X855" s="278"/>
      <c r="Y855" s="278"/>
      <c r="Z855" s="278"/>
      <c r="AA855" s="278"/>
      <c r="AB855" s="278"/>
      <c r="AC855" s="278"/>
      <c r="AD855" s="278"/>
      <c r="AE855" s="278"/>
      <c r="AF855" s="278"/>
      <c r="AG855" s="278"/>
      <c r="AH855" s="278"/>
      <c r="AI855" s="278"/>
      <c r="AJ855" s="278"/>
      <c r="AK855" s="278"/>
      <c r="AL855" s="278"/>
      <c r="AM855" s="278"/>
      <c r="AN855" s="278"/>
      <c r="AO855" s="278"/>
      <c r="AP855" s="278"/>
      <c r="AQ855" s="278"/>
      <c r="AR855" s="278"/>
      <c r="AS855" s="278"/>
      <c r="AT855" s="278"/>
      <c r="AU855" s="278"/>
      <c r="AV855" s="278"/>
      <c r="AW855" s="278"/>
      <c r="AX855" s="278"/>
      <c r="AY855" s="278"/>
      <c r="AZ855" s="278"/>
      <c r="BA855" s="278"/>
      <c r="BB855" s="278"/>
      <c r="BC855" s="278"/>
      <c r="BD855" s="278"/>
      <c r="BE855" s="278"/>
      <c r="BF855" s="278"/>
      <c r="BG855" s="278"/>
      <c r="BH855" s="278"/>
      <c r="BI855" s="278"/>
      <c r="BJ855" s="278"/>
      <c r="BK855" s="278"/>
      <c r="BL855" s="278"/>
      <c r="BM855" s="278"/>
    </row>
    <row r="856" spans="1:65" ht="13.5" customHeight="1">
      <c r="A856" s="278"/>
      <c r="B856" s="278"/>
      <c r="C856" s="279"/>
      <c r="D856" s="278"/>
      <c r="E856" s="278"/>
      <c r="F856" s="278"/>
      <c r="G856" s="278"/>
      <c r="H856" s="278"/>
      <c r="I856" s="278"/>
      <c r="J856" s="278"/>
      <c r="K856" s="278"/>
      <c r="L856" s="278"/>
      <c r="M856" s="278"/>
      <c r="N856" s="278"/>
      <c r="O856" s="278"/>
      <c r="P856" s="278"/>
      <c r="Q856" s="278"/>
      <c r="R856" s="278"/>
      <c r="S856" s="278"/>
      <c r="T856" s="278"/>
      <c r="U856" s="278"/>
      <c r="V856" s="278"/>
      <c r="W856" s="278"/>
      <c r="X856" s="278"/>
      <c r="Y856" s="278"/>
      <c r="Z856" s="278"/>
      <c r="AA856" s="278"/>
      <c r="AB856" s="278"/>
      <c r="AC856" s="278"/>
      <c r="AD856" s="278"/>
      <c r="AE856" s="278"/>
      <c r="AF856" s="278"/>
      <c r="AG856" s="278"/>
      <c r="AH856" s="278"/>
      <c r="AI856" s="278"/>
      <c r="AJ856" s="278"/>
      <c r="AK856" s="278"/>
      <c r="AL856" s="278"/>
      <c r="AM856" s="278"/>
      <c r="AN856" s="278"/>
      <c r="AO856" s="278"/>
      <c r="AP856" s="278"/>
      <c r="AQ856" s="278"/>
      <c r="AR856" s="278"/>
      <c r="AS856" s="278"/>
      <c r="AT856" s="278"/>
      <c r="AU856" s="278"/>
      <c r="AV856" s="278"/>
      <c r="AW856" s="278"/>
      <c r="AX856" s="278"/>
      <c r="AY856" s="278"/>
      <c r="AZ856" s="278"/>
      <c r="BA856" s="278"/>
      <c r="BB856" s="278"/>
      <c r="BC856" s="278"/>
      <c r="BD856" s="278"/>
      <c r="BE856" s="278"/>
      <c r="BF856" s="278"/>
      <c r="BG856" s="278"/>
      <c r="BH856" s="278"/>
      <c r="BI856" s="278"/>
      <c r="BJ856" s="278"/>
      <c r="BK856" s="278"/>
      <c r="BL856" s="278"/>
      <c r="BM856" s="278"/>
    </row>
    <row r="857" spans="1:65" ht="13.5" customHeight="1">
      <c r="A857" s="278"/>
      <c r="B857" s="278"/>
      <c r="C857" s="279"/>
      <c r="D857" s="278"/>
      <c r="E857" s="278"/>
      <c r="F857" s="278"/>
      <c r="G857" s="278"/>
      <c r="H857" s="278"/>
      <c r="I857" s="278"/>
      <c r="J857" s="278"/>
      <c r="K857" s="278"/>
      <c r="L857" s="278"/>
      <c r="M857" s="278"/>
      <c r="N857" s="278"/>
      <c r="O857" s="278"/>
      <c r="P857" s="278"/>
      <c r="Q857" s="278"/>
      <c r="R857" s="278"/>
      <c r="S857" s="278"/>
      <c r="T857" s="278"/>
      <c r="U857" s="278"/>
      <c r="V857" s="278"/>
      <c r="W857" s="278"/>
      <c r="X857" s="278"/>
      <c r="Y857" s="278"/>
      <c r="Z857" s="278"/>
      <c r="AA857" s="278"/>
      <c r="AB857" s="278"/>
      <c r="AC857" s="278"/>
      <c r="AD857" s="278"/>
      <c r="AE857" s="278"/>
      <c r="AF857" s="278"/>
      <c r="AG857" s="278"/>
      <c r="AH857" s="278"/>
      <c r="AI857" s="278"/>
      <c r="AJ857" s="278"/>
      <c r="AK857" s="278"/>
      <c r="AL857" s="278"/>
      <c r="AM857" s="278"/>
      <c r="AN857" s="278"/>
      <c r="AO857" s="278"/>
      <c r="AP857" s="278"/>
      <c r="AQ857" s="278"/>
      <c r="AR857" s="278"/>
      <c r="AS857" s="278"/>
      <c r="AT857" s="278"/>
      <c r="AU857" s="278"/>
      <c r="AV857" s="278"/>
      <c r="AW857" s="278"/>
      <c r="AX857" s="278"/>
      <c r="AY857" s="278"/>
      <c r="AZ857" s="278"/>
      <c r="BA857" s="278"/>
      <c r="BB857" s="278"/>
      <c r="BC857" s="278"/>
      <c r="BD857" s="278"/>
      <c r="BE857" s="278"/>
      <c r="BF857" s="278"/>
      <c r="BG857" s="278"/>
      <c r="BH857" s="278"/>
      <c r="BI857" s="278"/>
      <c r="BJ857" s="278"/>
      <c r="BK857" s="278"/>
      <c r="BL857" s="278"/>
      <c r="BM857" s="278"/>
    </row>
    <row r="858" spans="1:65" ht="13.5" customHeight="1">
      <c r="A858" s="278"/>
      <c r="B858" s="278"/>
      <c r="C858" s="279"/>
      <c r="D858" s="278"/>
      <c r="E858" s="278"/>
      <c r="F858" s="278"/>
      <c r="G858" s="278"/>
      <c r="H858" s="278"/>
      <c r="I858" s="278"/>
      <c r="J858" s="278"/>
      <c r="K858" s="278"/>
      <c r="L858" s="278"/>
      <c r="M858" s="278"/>
      <c r="N858" s="278"/>
      <c r="O858" s="278"/>
      <c r="P858" s="278"/>
      <c r="Q858" s="278"/>
      <c r="R858" s="278"/>
      <c r="S858" s="278"/>
      <c r="T858" s="278"/>
      <c r="U858" s="278"/>
      <c r="V858" s="278"/>
      <c r="W858" s="278"/>
      <c r="X858" s="278"/>
      <c r="Y858" s="278"/>
      <c r="Z858" s="278"/>
      <c r="AA858" s="278"/>
      <c r="AB858" s="278"/>
      <c r="AC858" s="278"/>
      <c r="AD858" s="278"/>
      <c r="AE858" s="278"/>
      <c r="AF858" s="278"/>
      <c r="AG858" s="278"/>
      <c r="AH858" s="278"/>
      <c r="AI858" s="278"/>
      <c r="AJ858" s="278"/>
      <c r="AK858" s="278"/>
      <c r="AL858" s="278"/>
      <c r="AM858" s="278"/>
      <c r="AN858" s="278"/>
      <c r="AO858" s="278"/>
      <c r="AP858" s="278"/>
      <c r="AQ858" s="278"/>
      <c r="AR858" s="278"/>
      <c r="AS858" s="278"/>
      <c r="AT858" s="278"/>
      <c r="AU858" s="278"/>
      <c r="AV858" s="278"/>
      <c r="AW858" s="278"/>
      <c r="AX858" s="278"/>
      <c r="AY858" s="278"/>
      <c r="AZ858" s="278"/>
      <c r="BA858" s="278"/>
      <c r="BB858" s="278"/>
      <c r="BC858" s="278"/>
      <c r="BD858" s="278"/>
      <c r="BE858" s="278"/>
      <c r="BF858" s="278"/>
      <c r="BG858" s="278"/>
      <c r="BH858" s="278"/>
      <c r="BI858" s="278"/>
      <c r="BJ858" s="278"/>
      <c r="BK858" s="278"/>
      <c r="BL858" s="278"/>
      <c r="BM858" s="278"/>
    </row>
    <row r="859" spans="1:65" ht="13.5" customHeight="1">
      <c r="A859" s="278"/>
      <c r="B859" s="278"/>
      <c r="C859" s="279"/>
      <c r="D859" s="278"/>
      <c r="E859" s="278"/>
      <c r="F859" s="278"/>
      <c r="G859" s="278"/>
      <c r="H859" s="278"/>
      <c r="I859" s="278"/>
      <c r="J859" s="278"/>
      <c r="K859" s="278"/>
      <c r="L859" s="278"/>
      <c r="M859" s="278"/>
      <c r="N859" s="278"/>
      <c r="O859" s="278"/>
      <c r="P859" s="278"/>
      <c r="Q859" s="278"/>
      <c r="R859" s="278"/>
      <c r="S859" s="278"/>
      <c r="T859" s="278"/>
      <c r="U859" s="278"/>
      <c r="V859" s="278"/>
      <c r="W859" s="278"/>
      <c r="X859" s="278"/>
      <c r="Y859" s="278"/>
      <c r="Z859" s="278"/>
      <c r="AA859" s="278"/>
      <c r="AB859" s="278"/>
      <c r="AC859" s="278"/>
      <c r="AD859" s="278"/>
      <c r="AE859" s="278"/>
      <c r="AF859" s="278"/>
      <c r="AG859" s="278"/>
      <c r="AH859" s="278"/>
      <c r="AI859" s="278"/>
      <c r="AJ859" s="278"/>
      <c r="AK859" s="278"/>
      <c r="AL859" s="278"/>
      <c r="AM859" s="278"/>
      <c r="AN859" s="278"/>
      <c r="AO859" s="278"/>
      <c r="AP859" s="278"/>
      <c r="AQ859" s="278"/>
      <c r="AR859" s="278"/>
      <c r="AS859" s="278"/>
      <c r="AT859" s="278"/>
      <c r="AU859" s="278"/>
      <c r="AV859" s="278"/>
      <c r="AW859" s="278"/>
      <c r="AX859" s="278"/>
      <c r="AY859" s="278"/>
      <c r="AZ859" s="278"/>
      <c r="BA859" s="278"/>
      <c r="BB859" s="278"/>
      <c r="BC859" s="278"/>
      <c r="BD859" s="278"/>
      <c r="BE859" s="278"/>
      <c r="BF859" s="278"/>
      <c r="BG859" s="278"/>
      <c r="BH859" s="278"/>
      <c r="BI859" s="278"/>
      <c r="BJ859" s="278"/>
      <c r="BK859" s="278"/>
      <c r="BL859" s="278"/>
      <c r="BM859" s="278"/>
    </row>
    <row r="860" spans="1:65" ht="13.5" customHeight="1">
      <c r="A860" s="278"/>
      <c r="B860" s="278"/>
      <c r="C860" s="279"/>
      <c r="D860" s="278"/>
      <c r="E860" s="278"/>
      <c r="F860" s="278"/>
      <c r="G860" s="278"/>
      <c r="H860" s="278"/>
      <c r="I860" s="278"/>
      <c r="J860" s="278"/>
      <c r="K860" s="278"/>
      <c r="L860" s="278"/>
      <c r="M860" s="278"/>
      <c r="N860" s="278"/>
      <c r="O860" s="278"/>
      <c r="P860" s="278"/>
      <c r="Q860" s="278"/>
      <c r="R860" s="278"/>
      <c r="S860" s="278"/>
      <c r="T860" s="278"/>
      <c r="U860" s="278"/>
      <c r="V860" s="278"/>
      <c r="W860" s="278"/>
      <c r="X860" s="278"/>
      <c r="Y860" s="278"/>
      <c r="Z860" s="278"/>
      <c r="AA860" s="278"/>
      <c r="AB860" s="278"/>
      <c r="AC860" s="278"/>
      <c r="AD860" s="278"/>
      <c r="AE860" s="278"/>
      <c r="AF860" s="278"/>
      <c r="AG860" s="278"/>
      <c r="AH860" s="278"/>
      <c r="AI860" s="278"/>
      <c r="AJ860" s="278"/>
      <c r="AK860" s="278"/>
      <c r="AL860" s="278"/>
      <c r="AM860" s="278"/>
      <c r="AN860" s="278"/>
      <c r="AO860" s="278"/>
      <c r="AP860" s="278"/>
      <c r="AQ860" s="278"/>
      <c r="AR860" s="278"/>
      <c r="AS860" s="278"/>
      <c r="AT860" s="278"/>
      <c r="AU860" s="278"/>
      <c r="AV860" s="278"/>
      <c r="AW860" s="278"/>
      <c r="AX860" s="278"/>
      <c r="AY860" s="278"/>
      <c r="AZ860" s="278"/>
      <c r="BA860" s="278"/>
      <c r="BB860" s="278"/>
      <c r="BC860" s="278"/>
      <c r="BD860" s="278"/>
      <c r="BE860" s="278"/>
      <c r="BF860" s="278"/>
      <c r="BG860" s="278"/>
      <c r="BH860" s="278"/>
      <c r="BI860" s="278"/>
      <c r="BJ860" s="278"/>
      <c r="BK860" s="278"/>
      <c r="BL860" s="278"/>
      <c r="BM860" s="278"/>
    </row>
    <row r="861" spans="1:65" ht="13.5" customHeight="1">
      <c r="A861" s="278"/>
      <c r="B861" s="278"/>
      <c r="C861" s="279"/>
      <c r="D861" s="278"/>
      <c r="E861" s="278"/>
      <c r="F861" s="278"/>
      <c r="G861" s="278"/>
      <c r="H861" s="278"/>
      <c r="I861" s="278"/>
      <c r="J861" s="278"/>
      <c r="K861" s="278"/>
      <c r="L861" s="278"/>
      <c r="M861" s="278"/>
      <c r="N861" s="278"/>
      <c r="O861" s="278"/>
      <c r="P861" s="278"/>
      <c r="Q861" s="278"/>
      <c r="R861" s="278"/>
      <c r="S861" s="278"/>
      <c r="T861" s="278"/>
      <c r="U861" s="278"/>
      <c r="V861" s="278"/>
      <c r="W861" s="278"/>
      <c r="X861" s="278"/>
      <c r="Y861" s="278"/>
      <c r="Z861" s="278"/>
      <c r="AA861" s="278"/>
      <c r="AB861" s="278"/>
      <c r="AC861" s="278"/>
      <c r="AD861" s="278"/>
      <c r="AE861" s="278"/>
      <c r="AF861" s="278"/>
      <c r="AG861" s="278"/>
      <c r="AH861" s="278"/>
      <c r="AI861" s="278"/>
      <c r="AJ861" s="278"/>
      <c r="AK861" s="278"/>
      <c r="AL861" s="278"/>
      <c r="AM861" s="278"/>
      <c r="AN861" s="278"/>
      <c r="AO861" s="278"/>
      <c r="AP861" s="278"/>
      <c r="AQ861" s="278"/>
      <c r="AR861" s="278"/>
      <c r="AS861" s="278"/>
      <c r="AT861" s="278"/>
      <c r="AU861" s="278"/>
      <c r="AV861" s="278"/>
      <c r="AW861" s="278"/>
      <c r="AX861" s="278"/>
      <c r="AY861" s="278"/>
      <c r="AZ861" s="278"/>
      <c r="BA861" s="278"/>
      <c r="BB861" s="278"/>
      <c r="BC861" s="278"/>
      <c r="BD861" s="278"/>
      <c r="BE861" s="278"/>
      <c r="BF861" s="278"/>
      <c r="BG861" s="278"/>
      <c r="BH861" s="278"/>
      <c r="BI861" s="278"/>
      <c r="BJ861" s="278"/>
      <c r="BK861" s="278"/>
      <c r="BL861" s="278"/>
      <c r="BM861" s="278"/>
    </row>
    <row r="862" spans="1:65" ht="13.5" customHeight="1">
      <c r="A862" s="278"/>
      <c r="B862" s="278"/>
      <c r="C862" s="279"/>
      <c r="D862" s="278"/>
      <c r="E862" s="278"/>
      <c r="F862" s="278"/>
      <c r="G862" s="278"/>
      <c r="H862" s="278"/>
      <c r="I862" s="278"/>
      <c r="J862" s="278"/>
      <c r="K862" s="278"/>
      <c r="L862" s="278"/>
      <c r="M862" s="278"/>
      <c r="N862" s="278"/>
      <c r="O862" s="278"/>
      <c r="P862" s="278"/>
      <c r="Q862" s="278"/>
      <c r="R862" s="278"/>
      <c r="S862" s="278"/>
      <c r="T862" s="278"/>
      <c r="U862" s="278"/>
      <c r="V862" s="278"/>
      <c r="W862" s="278"/>
      <c r="X862" s="278"/>
      <c r="Y862" s="278"/>
      <c r="Z862" s="278"/>
      <c r="AA862" s="278"/>
      <c r="AB862" s="278"/>
      <c r="AC862" s="278"/>
      <c r="AD862" s="278"/>
      <c r="AE862" s="278"/>
      <c r="AF862" s="278"/>
      <c r="AG862" s="278"/>
      <c r="AH862" s="278"/>
      <c r="AI862" s="278"/>
      <c r="AJ862" s="278"/>
      <c r="AK862" s="278"/>
      <c r="AL862" s="278"/>
      <c r="AM862" s="278"/>
      <c r="AN862" s="278"/>
      <c r="AO862" s="278"/>
      <c r="AP862" s="278"/>
      <c r="AQ862" s="278"/>
      <c r="AR862" s="278"/>
      <c r="AS862" s="278"/>
      <c r="AT862" s="278"/>
      <c r="AU862" s="278"/>
      <c r="AV862" s="278"/>
      <c r="AW862" s="278"/>
      <c r="AX862" s="278"/>
      <c r="AY862" s="278"/>
      <c r="AZ862" s="278"/>
      <c r="BA862" s="278"/>
      <c r="BB862" s="278"/>
      <c r="BC862" s="278"/>
      <c r="BD862" s="278"/>
      <c r="BE862" s="278"/>
      <c r="BF862" s="278"/>
      <c r="BG862" s="278"/>
      <c r="BH862" s="278"/>
      <c r="BI862" s="278"/>
      <c r="BJ862" s="278"/>
      <c r="BK862" s="278"/>
      <c r="BL862" s="278"/>
      <c r="BM862" s="278"/>
    </row>
    <row r="863" spans="1:65" ht="13.5" customHeight="1">
      <c r="A863" s="278"/>
      <c r="B863" s="278"/>
      <c r="C863" s="279"/>
      <c r="D863" s="278"/>
      <c r="E863" s="278"/>
      <c r="F863" s="278"/>
      <c r="G863" s="278"/>
      <c r="H863" s="278"/>
      <c r="I863" s="278"/>
      <c r="J863" s="278"/>
      <c r="K863" s="278"/>
      <c r="L863" s="278"/>
      <c r="M863" s="278"/>
      <c r="N863" s="278"/>
      <c r="O863" s="278"/>
      <c r="P863" s="278"/>
      <c r="Q863" s="278"/>
      <c r="R863" s="278"/>
      <c r="S863" s="278"/>
      <c r="T863" s="278"/>
      <c r="U863" s="278"/>
      <c r="V863" s="278"/>
      <c r="W863" s="278"/>
      <c r="X863" s="278"/>
      <c r="Y863" s="278"/>
      <c r="Z863" s="278"/>
      <c r="AA863" s="278"/>
      <c r="AB863" s="278"/>
      <c r="AC863" s="278"/>
      <c r="AD863" s="278"/>
      <c r="AE863" s="278"/>
      <c r="AF863" s="278"/>
      <c r="AG863" s="278"/>
      <c r="AH863" s="278"/>
      <c r="AI863" s="278"/>
      <c r="AJ863" s="278"/>
      <c r="AK863" s="278"/>
      <c r="AL863" s="278"/>
      <c r="AM863" s="278"/>
      <c r="AN863" s="278"/>
      <c r="AO863" s="278"/>
      <c r="AP863" s="278"/>
      <c r="AQ863" s="278"/>
      <c r="AR863" s="278"/>
      <c r="AS863" s="278"/>
      <c r="AT863" s="278"/>
      <c r="AU863" s="278"/>
      <c r="AV863" s="278"/>
      <c r="AW863" s="278"/>
      <c r="AX863" s="278"/>
      <c r="AY863" s="278"/>
      <c r="AZ863" s="278"/>
      <c r="BA863" s="278"/>
      <c r="BB863" s="278"/>
      <c r="BC863" s="278"/>
      <c r="BD863" s="278"/>
      <c r="BE863" s="278"/>
      <c r="BF863" s="278"/>
      <c r="BG863" s="278"/>
      <c r="BH863" s="278"/>
      <c r="BI863" s="278"/>
      <c r="BJ863" s="278"/>
      <c r="BK863" s="278"/>
      <c r="BL863" s="278"/>
      <c r="BM863" s="278"/>
    </row>
    <row r="864" spans="1:65" ht="13.5" customHeight="1">
      <c r="A864" s="278"/>
      <c r="B864" s="278"/>
      <c r="C864" s="279"/>
      <c r="D864" s="278"/>
      <c r="E864" s="278"/>
      <c r="F864" s="278"/>
      <c r="G864" s="278"/>
      <c r="H864" s="278"/>
      <c r="I864" s="278"/>
      <c r="J864" s="278"/>
      <c r="K864" s="278"/>
      <c r="L864" s="278"/>
      <c r="M864" s="278"/>
      <c r="N864" s="278"/>
      <c r="O864" s="278"/>
      <c r="P864" s="278"/>
      <c r="Q864" s="278"/>
      <c r="R864" s="278"/>
      <c r="S864" s="278"/>
      <c r="T864" s="278"/>
      <c r="U864" s="278"/>
      <c r="V864" s="278"/>
      <c r="W864" s="278"/>
      <c r="X864" s="278"/>
      <c r="Y864" s="278"/>
      <c r="Z864" s="278"/>
      <c r="AA864" s="278"/>
      <c r="AB864" s="278"/>
      <c r="AC864" s="278"/>
      <c r="AD864" s="278"/>
      <c r="AE864" s="278"/>
      <c r="AF864" s="278"/>
      <c r="AG864" s="278"/>
      <c r="AH864" s="278"/>
      <c r="AI864" s="278"/>
      <c r="AJ864" s="278"/>
      <c r="AK864" s="278"/>
      <c r="AL864" s="278"/>
      <c r="AM864" s="278"/>
      <c r="AN864" s="278"/>
      <c r="AO864" s="278"/>
      <c r="AP864" s="278"/>
      <c r="AQ864" s="278"/>
      <c r="AR864" s="278"/>
      <c r="AS864" s="278"/>
      <c r="AT864" s="278"/>
      <c r="AU864" s="278"/>
      <c r="AV864" s="278"/>
      <c r="AW864" s="278"/>
      <c r="AX864" s="278"/>
      <c r="AY864" s="278"/>
      <c r="AZ864" s="278"/>
      <c r="BA864" s="278"/>
      <c r="BB864" s="278"/>
      <c r="BC864" s="278"/>
      <c r="BD864" s="278"/>
      <c r="BE864" s="278"/>
      <c r="BF864" s="278"/>
      <c r="BG864" s="278"/>
      <c r="BH864" s="278"/>
      <c r="BI864" s="278"/>
      <c r="BJ864" s="278"/>
      <c r="BK864" s="278"/>
      <c r="BL864" s="278"/>
      <c r="BM864" s="278"/>
    </row>
    <row r="865" spans="1:65" ht="13.5" customHeight="1">
      <c r="A865" s="278"/>
      <c r="B865" s="278"/>
      <c r="C865" s="279"/>
      <c r="D865" s="278"/>
      <c r="E865" s="278"/>
      <c r="F865" s="278"/>
      <c r="G865" s="278"/>
      <c r="H865" s="278"/>
      <c r="I865" s="278"/>
      <c r="J865" s="278"/>
      <c r="K865" s="278"/>
      <c r="L865" s="278"/>
      <c r="M865" s="278"/>
      <c r="N865" s="278"/>
      <c r="O865" s="278"/>
      <c r="P865" s="278"/>
      <c r="Q865" s="278"/>
      <c r="R865" s="278"/>
      <c r="S865" s="278"/>
      <c r="T865" s="278"/>
      <c r="U865" s="278"/>
      <c r="V865" s="278"/>
      <c r="W865" s="278"/>
      <c r="X865" s="278"/>
      <c r="Y865" s="278"/>
      <c r="Z865" s="278"/>
      <c r="AA865" s="278"/>
      <c r="AB865" s="278"/>
      <c r="AC865" s="278"/>
      <c r="AD865" s="278"/>
      <c r="AE865" s="278"/>
      <c r="AF865" s="278"/>
      <c r="AG865" s="278"/>
      <c r="AH865" s="278"/>
      <c r="AI865" s="278"/>
      <c r="AJ865" s="278"/>
      <c r="AK865" s="278"/>
      <c r="AL865" s="278"/>
      <c r="AM865" s="278"/>
      <c r="AN865" s="278"/>
      <c r="AO865" s="278"/>
      <c r="AP865" s="278"/>
      <c r="AQ865" s="278"/>
      <c r="AR865" s="278"/>
      <c r="AS865" s="278"/>
      <c r="AT865" s="278"/>
      <c r="AU865" s="278"/>
      <c r="AV865" s="278"/>
      <c r="AW865" s="278"/>
      <c r="AX865" s="278"/>
      <c r="AY865" s="278"/>
      <c r="AZ865" s="278"/>
      <c r="BA865" s="278"/>
      <c r="BB865" s="278"/>
      <c r="BC865" s="278"/>
      <c r="BD865" s="278"/>
      <c r="BE865" s="278"/>
      <c r="BF865" s="278"/>
      <c r="BG865" s="278"/>
      <c r="BH865" s="278"/>
      <c r="BI865" s="278"/>
      <c r="BJ865" s="278"/>
      <c r="BK865" s="278"/>
      <c r="BL865" s="278"/>
      <c r="BM865" s="278"/>
    </row>
    <row r="866" spans="1:65" ht="13.5" customHeight="1">
      <c r="A866" s="278"/>
      <c r="B866" s="278"/>
      <c r="C866" s="279"/>
      <c r="D866" s="278"/>
      <c r="E866" s="278"/>
      <c r="F866" s="278"/>
      <c r="G866" s="278"/>
      <c r="H866" s="278"/>
      <c r="I866" s="278"/>
      <c r="J866" s="278"/>
      <c r="K866" s="278"/>
      <c r="L866" s="278"/>
      <c r="M866" s="278"/>
      <c r="N866" s="278"/>
      <c r="O866" s="278"/>
      <c r="P866" s="278"/>
      <c r="Q866" s="278"/>
      <c r="R866" s="278"/>
      <c r="S866" s="278"/>
      <c r="T866" s="278"/>
      <c r="U866" s="278"/>
      <c r="V866" s="278"/>
      <c r="W866" s="278"/>
      <c r="X866" s="278"/>
      <c r="Y866" s="278"/>
      <c r="Z866" s="278"/>
      <c r="AA866" s="278"/>
      <c r="AB866" s="278"/>
      <c r="AC866" s="278"/>
      <c r="AD866" s="278"/>
      <c r="AE866" s="278"/>
      <c r="AF866" s="278"/>
      <c r="AG866" s="278"/>
      <c r="AH866" s="278"/>
      <c r="AI866" s="278"/>
      <c r="AJ866" s="278"/>
      <c r="AK866" s="278"/>
      <c r="AL866" s="278"/>
      <c r="AM866" s="278"/>
      <c r="AN866" s="278"/>
      <c r="AO866" s="278"/>
      <c r="AP866" s="278"/>
      <c r="AQ866" s="278"/>
      <c r="AR866" s="278"/>
      <c r="AS866" s="278"/>
      <c r="AT866" s="278"/>
      <c r="AU866" s="278"/>
      <c r="AV866" s="278"/>
      <c r="AW866" s="278"/>
      <c r="AX866" s="278"/>
      <c r="AY866" s="278"/>
      <c r="AZ866" s="278"/>
      <c r="BA866" s="278"/>
      <c r="BB866" s="278"/>
      <c r="BC866" s="278"/>
      <c r="BD866" s="278"/>
      <c r="BE866" s="278"/>
      <c r="BF866" s="278"/>
      <c r="BG866" s="278"/>
      <c r="BH866" s="278"/>
      <c r="BI866" s="278"/>
      <c r="BJ866" s="278"/>
      <c r="BK866" s="278"/>
      <c r="BL866" s="278"/>
      <c r="BM866" s="278"/>
    </row>
    <row r="867" spans="1:65" ht="13.5" customHeight="1">
      <c r="A867" s="278"/>
      <c r="B867" s="278"/>
      <c r="C867" s="279"/>
      <c r="D867" s="278"/>
      <c r="E867" s="278"/>
      <c r="F867" s="278"/>
      <c r="G867" s="278"/>
      <c r="H867" s="278"/>
      <c r="I867" s="278"/>
      <c r="J867" s="278"/>
      <c r="K867" s="278"/>
      <c r="L867" s="278"/>
      <c r="M867" s="278"/>
      <c r="N867" s="278"/>
      <c r="O867" s="278"/>
      <c r="P867" s="278"/>
      <c r="Q867" s="278"/>
      <c r="R867" s="278"/>
      <c r="S867" s="278"/>
      <c r="T867" s="278"/>
      <c r="U867" s="278"/>
      <c r="V867" s="278"/>
      <c r="W867" s="278"/>
      <c r="X867" s="278"/>
      <c r="Y867" s="278"/>
      <c r="Z867" s="278"/>
      <c r="AA867" s="278"/>
      <c r="AB867" s="278"/>
      <c r="AC867" s="278"/>
      <c r="AD867" s="278"/>
      <c r="AE867" s="278"/>
      <c r="AF867" s="278"/>
      <c r="AG867" s="278"/>
      <c r="AH867" s="278"/>
      <c r="AI867" s="278"/>
      <c r="AJ867" s="278"/>
      <c r="AK867" s="278"/>
      <c r="AL867" s="278"/>
      <c r="AM867" s="278"/>
      <c r="AN867" s="278"/>
      <c r="AO867" s="278"/>
      <c r="AP867" s="278"/>
      <c r="AQ867" s="278"/>
      <c r="AR867" s="278"/>
      <c r="AS867" s="278"/>
      <c r="AT867" s="278"/>
      <c r="AU867" s="278"/>
      <c r="AV867" s="278"/>
      <c r="AW867" s="278"/>
      <c r="AX867" s="278"/>
      <c r="AY867" s="278"/>
      <c r="AZ867" s="278"/>
      <c r="BA867" s="278"/>
      <c r="BB867" s="278"/>
      <c r="BC867" s="278"/>
      <c r="BD867" s="278"/>
      <c r="BE867" s="278"/>
      <c r="BF867" s="278"/>
      <c r="BG867" s="278"/>
      <c r="BH867" s="278"/>
      <c r="BI867" s="278"/>
      <c r="BJ867" s="278"/>
      <c r="BK867" s="278"/>
      <c r="BL867" s="278"/>
      <c r="BM867" s="278"/>
    </row>
    <row r="868" spans="1:65" ht="13.5" customHeight="1">
      <c r="A868" s="278"/>
      <c r="B868" s="278"/>
      <c r="C868" s="279"/>
      <c r="D868" s="278"/>
      <c r="E868" s="278"/>
      <c r="F868" s="278"/>
      <c r="G868" s="278"/>
      <c r="H868" s="278"/>
      <c r="I868" s="278"/>
      <c r="J868" s="278"/>
      <c r="K868" s="278"/>
      <c r="L868" s="278"/>
      <c r="M868" s="278"/>
      <c r="N868" s="278"/>
      <c r="O868" s="278"/>
      <c r="P868" s="278"/>
      <c r="Q868" s="278"/>
      <c r="R868" s="278"/>
      <c r="S868" s="278"/>
      <c r="T868" s="278"/>
      <c r="U868" s="278"/>
      <c r="V868" s="278"/>
      <c r="W868" s="278"/>
      <c r="X868" s="278"/>
      <c r="Y868" s="278"/>
      <c r="Z868" s="278"/>
      <c r="AA868" s="278"/>
      <c r="AB868" s="278"/>
      <c r="AC868" s="278"/>
      <c r="AD868" s="278"/>
      <c r="AE868" s="278"/>
      <c r="AF868" s="278"/>
      <c r="AG868" s="278"/>
      <c r="AH868" s="278"/>
      <c r="AI868" s="278"/>
      <c r="AJ868" s="278"/>
      <c r="AK868" s="278"/>
      <c r="AL868" s="278"/>
      <c r="AM868" s="278"/>
      <c r="AN868" s="278"/>
      <c r="AO868" s="278"/>
      <c r="AP868" s="278"/>
      <c r="AQ868" s="278"/>
      <c r="AR868" s="278"/>
      <c r="AS868" s="278"/>
      <c r="AT868" s="278"/>
      <c r="AU868" s="278"/>
      <c r="AV868" s="278"/>
      <c r="AW868" s="278"/>
      <c r="AX868" s="278"/>
      <c r="AY868" s="278"/>
      <c r="AZ868" s="278"/>
      <c r="BA868" s="278"/>
      <c r="BB868" s="278"/>
      <c r="BC868" s="278"/>
      <c r="BD868" s="278"/>
      <c r="BE868" s="278"/>
      <c r="BF868" s="278"/>
      <c r="BG868" s="278"/>
      <c r="BH868" s="278"/>
      <c r="BI868" s="278"/>
      <c r="BJ868" s="278"/>
      <c r="BK868" s="278"/>
      <c r="BL868" s="278"/>
      <c r="BM868" s="278"/>
    </row>
    <row r="869" spans="1:65" ht="13.5" customHeight="1">
      <c r="A869" s="278"/>
      <c r="B869" s="278"/>
      <c r="C869" s="279"/>
      <c r="D869" s="278"/>
      <c r="E869" s="278"/>
      <c r="F869" s="278"/>
      <c r="G869" s="278"/>
      <c r="H869" s="278"/>
      <c r="I869" s="278"/>
      <c r="J869" s="278"/>
      <c r="K869" s="278"/>
      <c r="L869" s="278"/>
      <c r="M869" s="278"/>
      <c r="N869" s="278"/>
      <c r="O869" s="278"/>
      <c r="P869" s="278"/>
      <c r="Q869" s="278"/>
      <c r="R869" s="278"/>
      <c r="S869" s="278"/>
      <c r="T869" s="278"/>
      <c r="U869" s="278"/>
      <c r="V869" s="278"/>
      <c r="W869" s="278"/>
      <c r="X869" s="278"/>
      <c r="Y869" s="278"/>
      <c r="Z869" s="278"/>
      <c r="AA869" s="278"/>
      <c r="AB869" s="278"/>
      <c r="AC869" s="278"/>
      <c r="AD869" s="278"/>
      <c r="AE869" s="278"/>
      <c r="AF869" s="278"/>
      <c r="AG869" s="278"/>
      <c r="AH869" s="278"/>
      <c r="AI869" s="278"/>
      <c r="AJ869" s="278"/>
      <c r="AK869" s="278"/>
      <c r="AL869" s="278"/>
      <c r="AM869" s="278"/>
      <c r="AN869" s="278"/>
      <c r="AO869" s="278"/>
      <c r="AP869" s="278"/>
      <c r="AQ869" s="278"/>
      <c r="AR869" s="278"/>
      <c r="AS869" s="278"/>
      <c r="AT869" s="278"/>
      <c r="AU869" s="278"/>
      <c r="AV869" s="278"/>
      <c r="AW869" s="278"/>
      <c r="AX869" s="278"/>
      <c r="AY869" s="278"/>
      <c r="AZ869" s="278"/>
      <c r="BA869" s="278"/>
      <c r="BB869" s="278"/>
      <c r="BC869" s="278"/>
      <c r="BD869" s="278"/>
      <c r="BE869" s="278"/>
      <c r="BF869" s="278"/>
      <c r="BG869" s="278"/>
      <c r="BH869" s="278"/>
      <c r="BI869" s="278"/>
      <c r="BJ869" s="278"/>
      <c r="BK869" s="278"/>
      <c r="BL869" s="278"/>
      <c r="BM869" s="278"/>
    </row>
    <row r="870" spans="1:65" ht="13.5" customHeight="1">
      <c r="A870" s="278"/>
      <c r="B870" s="278"/>
      <c r="C870" s="279"/>
      <c r="D870" s="278"/>
      <c r="E870" s="278"/>
      <c r="F870" s="278"/>
      <c r="G870" s="278"/>
      <c r="H870" s="278"/>
      <c r="I870" s="278"/>
      <c r="J870" s="278"/>
      <c r="K870" s="278"/>
      <c r="L870" s="278"/>
      <c r="M870" s="278"/>
      <c r="N870" s="278"/>
      <c r="O870" s="278"/>
      <c r="P870" s="278"/>
      <c r="Q870" s="278"/>
      <c r="R870" s="278"/>
      <c r="S870" s="278"/>
      <c r="T870" s="278"/>
      <c r="U870" s="278"/>
      <c r="V870" s="278"/>
      <c r="W870" s="278"/>
      <c r="X870" s="278"/>
      <c r="Y870" s="278"/>
      <c r="Z870" s="278"/>
      <c r="AA870" s="278"/>
      <c r="AB870" s="278"/>
      <c r="AC870" s="278"/>
      <c r="AD870" s="278"/>
      <c r="AE870" s="278"/>
      <c r="AF870" s="278"/>
      <c r="AG870" s="278"/>
      <c r="AH870" s="278"/>
      <c r="AI870" s="278"/>
      <c r="AJ870" s="278"/>
      <c r="AK870" s="278"/>
      <c r="AL870" s="278"/>
      <c r="AM870" s="278"/>
      <c r="AN870" s="278"/>
      <c r="AO870" s="278"/>
      <c r="AP870" s="278"/>
      <c r="AQ870" s="278"/>
      <c r="AR870" s="278"/>
      <c r="AS870" s="278"/>
      <c r="AT870" s="278"/>
      <c r="AU870" s="278"/>
      <c r="AV870" s="278"/>
      <c r="AW870" s="278"/>
      <c r="AX870" s="278"/>
      <c r="AY870" s="278"/>
      <c r="AZ870" s="278"/>
      <c r="BA870" s="278"/>
      <c r="BB870" s="278"/>
      <c r="BC870" s="278"/>
      <c r="BD870" s="278"/>
      <c r="BE870" s="278"/>
      <c r="BF870" s="278"/>
      <c r="BG870" s="278"/>
      <c r="BH870" s="278"/>
      <c r="BI870" s="278"/>
      <c r="BJ870" s="278"/>
      <c r="BK870" s="278"/>
      <c r="BL870" s="278"/>
      <c r="BM870" s="278"/>
    </row>
    <row r="871" spans="1:65" ht="13.5" customHeight="1">
      <c r="A871" s="278"/>
      <c r="B871" s="278"/>
      <c r="C871" s="279"/>
      <c r="D871" s="278"/>
      <c r="E871" s="278"/>
      <c r="F871" s="278"/>
      <c r="G871" s="278"/>
      <c r="H871" s="278"/>
      <c r="I871" s="278"/>
      <c r="J871" s="278"/>
      <c r="K871" s="278"/>
      <c r="L871" s="278"/>
      <c r="M871" s="278"/>
      <c r="N871" s="278"/>
      <c r="O871" s="278"/>
      <c r="P871" s="278"/>
      <c r="Q871" s="278"/>
      <c r="R871" s="278"/>
      <c r="S871" s="278"/>
      <c r="T871" s="278"/>
      <c r="U871" s="278"/>
      <c r="V871" s="278"/>
      <c r="W871" s="278"/>
      <c r="X871" s="278"/>
      <c r="Y871" s="278"/>
      <c r="Z871" s="278"/>
      <c r="AA871" s="278"/>
      <c r="AB871" s="278"/>
      <c r="AC871" s="278"/>
      <c r="AD871" s="278"/>
      <c r="AE871" s="278"/>
      <c r="AF871" s="278"/>
      <c r="AG871" s="278"/>
      <c r="AH871" s="278"/>
      <c r="AI871" s="278"/>
      <c r="AJ871" s="278"/>
      <c r="AK871" s="278"/>
      <c r="AL871" s="278"/>
      <c r="AM871" s="278"/>
      <c r="AN871" s="278"/>
      <c r="AO871" s="278"/>
      <c r="AP871" s="278"/>
      <c r="AQ871" s="278"/>
      <c r="AR871" s="278"/>
      <c r="AS871" s="278"/>
      <c r="AT871" s="278"/>
      <c r="AU871" s="278"/>
      <c r="AV871" s="278"/>
      <c r="AW871" s="278"/>
      <c r="AX871" s="278"/>
      <c r="AY871" s="278"/>
      <c r="AZ871" s="278"/>
      <c r="BA871" s="278"/>
      <c r="BB871" s="278"/>
      <c r="BC871" s="278"/>
      <c r="BD871" s="278"/>
      <c r="BE871" s="278"/>
      <c r="BF871" s="278"/>
      <c r="BG871" s="278"/>
      <c r="BH871" s="278"/>
      <c r="BI871" s="278"/>
      <c r="BJ871" s="278"/>
      <c r="BK871" s="278"/>
      <c r="BL871" s="278"/>
      <c r="BM871" s="278"/>
    </row>
    <row r="872" spans="1:65" ht="13.5" customHeight="1">
      <c r="A872" s="278"/>
      <c r="B872" s="278"/>
      <c r="C872" s="279"/>
      <c r="D872" s="278"/>
      <c r="E872" s="278"/>
      <c r="F872" s="278"/>
      <c r="G872" s="278"/>
      <c r="H872" s="278"/>
      <c r="I872" s="278"/>
      <c r="J872" s="278"/>
      <c r="K872" s="278"/>
      <c r="L872" s="278"/>
      <c r="M872" s="278"/>
      <c r="N872" s="278"/>
      <c r="O872" s="278"/>
      <c r="P872" s="278"/>
      <c r="Q872" s="278"/>
      <c r="R872" s="278"/>
      <c r="S872" s="278"/>
      <c r="T872" s="278"/>
      <c r="U872" s="278"/>
      <c r="V872" s="278"/>
      <c r="W872" s="278"/>
      <c r="X872" s="278"/>
      <c r="Y872" s="278"/>
      <c r="Z872" s="278"/>
      <c r="AA872" s="278"/>
      <c r="AB872" s="278"/>
      <c r="AC872" s="278"/>
      <c r="AD872" s="278"/>
      <c r="AE872" s="278"/>
      <c r="AF872" s="278"/>
      <c r="AG872" s="278"/>
      <c r="AH872" s="278"/>
      <c r="AI872" s="278"/>
      <c r="AJ872" s="278"/>
      <c r="AK872" s="278"/>
      <c r="AL872" s="278"/>
      <c r="AM872" s="278"/>
      <c r="AN872" s="278"/>
      <c r="AO872" s="278"/>
      <c r="AP872" s="278"/>
      <c r="AQ872" s="278"/>
      <c r="AR872" s="278"/>
      <c r="AS872" s="278"/>
      <c r="AT872" s="278"/>
      <c r="AU872" s="278"/>
      <c r="AV872" s="278"/>
      <c r="AW872" s="278"/>
      <c r="AX872" s="278"/>
      <c r="AY872" s="278"/>
      <c r="AZ872" s="278"/>
      <c r="BA872" s="278"/>
      <c r="BB872" s="278"/>
      <c r="BC872" s="278"/>
      <c r="BD872" s="278"/>
      <c r="BE872" s="278"/>
      <c r="BF872" s="278"/>
      <c r="BG872" s="278"/>
      <c r="BH872" s="278"/>
      <c r="BI872" s="278"/>
      <c r="BJ872" s="278"/>
      <c r="BK872" s="278"/>
      <c r="BL872" s="278"/>
      <c r="BM872" s="278"/>
    </row>
    <row r="873" spans="1:65" ht="13.5" customHeight="1">
      <c r="A873" s="278"/>
      <c r="B873" s="278"/>
      <c r="C873" s="279"/>
      <c r="D873" s="278"/>
      <c r="E873" s="278"/>
      <c r="F873" s="278"/>
      <c r="G873" s="278"/>
      <c r="H873" s="278"/>
      <c r="I873" s="278"/>
      <c r="J873" s="278"/>
      <c r="K873" s="278"/>
      <c r="L873" s="278"/>
      <c r="M873" s="278"/>
      <c r="N873" s="278"/>
      <c r="O873" s="278"/>
      <c r="P873" s="278"/>
      <c r="Q873" s="278"/>
      <c r="R873" s="278"/>
      <c r="S873" s="278"/>
      <c r="T873" s="278"/>
      <c r="U873" s="278"/>
      <c r="V873" s="278"/>
      <c r="W873" s="278"/>
      <c r="X873" s="278"/>
      <c r="Y873" s="278"/>
      <c r="Z873" s="278"/>
      <c r="AA873" s="278"/>
      <c r="AB873" s="278"/>
      <c r="AC873" s="278"/>
      <c r="AD873" s="278"/>
      <c r="AE873" s="278"/>
      <c r="AF873" s="278"/>
      <c r="AG873" s="278"/>
      <c r="AH873" s="278"/>
      <c r="AI873" s="278"/>
      <c r="AJ873" s="278"/>
      <c r="AK873" s="278"/>
      <c r="AL873" s="278"/>
      <c r="AM873" s="278"/>
      <c r="AN873" s="278"/>
      <c r="AO873" s="278"/>
      <c r="AP873" s="278"/>
      <c r="AQ873" s="278"/>
      <c r="AR873" s="278"/>
      <c r="AS873" s="278"/>
      <c r="AT873" s="278"/>
      <c r="AU873" s="278"/>
      <c r="AV873" s="278"/>
      <c r="AW873" s="278"/>
      <c r="AX873" s="278"/>
      <c r="AY873" s="278"/>
      <c r="AZ873" s="278"/>
      <c r="BA873" s="278"/>
      <c r="BB873" s="278"/>
      <c r="BC873" s="278"/>
      <c r="BD873" s="278"/>
      <c r="BE873" s="278"/>
      <c r="BF873" s="278"/>
      <c r="BG873" s="278"/>
      <c r="BH873" s="278"/>
      <c r="BI873" s="278"/>
      <c r="BJ873" s="278"/>
      <c r="BK873" s="278"/>
      <c r="BL873" s="278"/>
      <c r="BM873" s="278"/>
    </row>
    <row r="874" spans="1:65" ht="13.5" customHeight="1">
      <c r="A874" s="278"/>
      <c r="B874" s="278"/>
      <c r="C874" s="279"/>
      <c r="D874" s="278"/>
      <c r="E874" s="278"/>
      <c r="F874" s="278"/>
      <c r="G874" s="278"/>
      <c r="H874" s="278"/>
      <c r="I874" s="278"/>
      <c r="J874" s="278"/>
      <c r="K874" s="278"/>
      <c r="L874" s="278"/>
      <c r="M874" s="278"/>
      <c r="N874" s="278"/>
      <c r="O874" s="278"/>
      <c r="P874" s="278"/>
      <c r="Q874" s="278"/>
      <c r="R874" s="278"/>
      <c r="S874" s="278"/>
      <c r="T874" s="278"/>
      <c r="U874" s="278"/>
      <c r="V874" s="278"/>
      <c r="W874" s="278"/>
      <c r="X874" s="278"/>
      <c r="Y874" s="278"/>
      <c r="Z874" s="278"/>
      <c r="AA874" s="278"/>
      <c r="AB874" s="278"/>
      <c r="AC874" s="278"/>
      <c r="AD874" s="278"/>
      <c r="AE874" s="278"/>
      <c r="AF874" s="278"/>
      <c r="AG874" s="278"/>
      <c r="AH874" s="278"/>
      <c r="AI874" s="278"/>
      <c r="AJ874" s="278"/>
      <c r="AK874" s="278"/>
      <c r="AL874" s="278"/>
      <c r="AM874" s="278"/>
      <c r="AN874" s="278"/>
      <c r="AO874" s="278"/>
      <c r="AP874" s="278"/>
      <c r="AQ874" s="278"/>
      <c r="AR874" s="278"/>
      <c r="AS874" s="278"/>
      <c r="AT874" s="278"/>
      <c r="AU874" s="278"/>
      <c r="AV874" s="278"/>
      <c r="AW874" s="278"/>
      <c r="AX874" s="278"/>
      <c r="AY874" s="278"/>
      <c r="AZ874" s="278"/>
      <c r="BA874" s="278"/>
      <c r="BB874" s="278"/>
      <c r="BC874" s="278"/>
      <c r="BD874" s="278"/>
      <c r="BE874" s="278"/>
      <c r="BF874" s="278"/>
      <c r="BG874" s="278"/>
      <c r="BH874" s="278"/>
      <c r="BI874" s="278"/>
      <c r="BJ874" s="278"/>
      <c r="BK874" s="278"/>
      <c r="BL874" s="278"/>
      <c r="BM874" s="278"/>
    </row>
    <row r="875" spans="1:65" ht="13.5" customHeight="1">
      <c r="A875" s="278"/>
      <c r="B875" s="278"/>
      <c r="C875" s="279"/>
      <c r="D875" s="278"/>
      <c r="E875" s="278"/>
      <c r="F875" s="278"/>
      <c r="G875" s="278"/>
      <c r="H875" s="278"/>
      <c r="I875" s="278"/>
      <c r="J875" s="278"/>
      <c r="K875" s="278"/>
      <c r="L875" s="278"/>
      <c r="M875" s="278"/>
      <c r="N875" s="278"/>
      <c r="O875" s="278"/>
      <c r="P875" s="278"/>
      <c r="Q875" s="278"/>
      <c r="R875" s="278"/>
      <c r="S875" s="278"/>
      <c r="T875" s="278"/>
      <c r="U875" s="278"/>
      <c r="V875" s="278"/>
      <c r="W875" s="278"/>
      <c r="X875" s="278"/>
      <c r="Y875" s="278"/>
      <c r="Z875" s="278"/>
      <c r="AA875" s="278"/>
      <c r="AB875" s="278"/>
      <c r="AC875" s="278"/>
      <c r="AD875" s="278"/>
      <c r="AE875" s="278"/>
      <c r="AF875" s="278"/>
      <c r="AG875" s="278"/>
      <c r="AH875" s="278"/>
      <c r="AI875" s="278"/>
      <c r="AJ875" s="278"/>
      <c r="AK875" s="278"/>
      <c r="AL875" s="278"/>
      <c r="AM875" s="278"/>
      <c r="AN875" s="278"/>
      <c r="AO875" s="278"/>
      <c r="AP875" s="278"/>
      <c r="AQ875" s="278"/>
      <c r="AR875" s="278"/>
      <c r="AS875" s="278"/>
      <c r="AT875" s="278"/>
      <c r="AU875" s="278"/>
      <c r="AV875" s="278"/>
      <c r="AW875" s="278"/>
      <c r="AX875" s="278"/>
      <c r="AY875" s="278"/>
      <c r="AZ875" s="278"/>
      <c r="BA875" s="278"/>
      <c r="BB875" s="278"/>
      <c r="BC875" s="278"/>
      <c r="BD875" s="278"/>
      <c r="BE875" s="278"/>
      <c r="BF875" s="278"/>
      <c r="BG875" s="278"/>
      <c r="BH875" s="278"/>
      <c r="BI875" s="278"/>
      <c r="BJ875" s="278"/>
      <c r="BK875" s="278"/>
      <c r="BL875" s="278"/>
      <c r="BM875" s="278"/>
    </row>
    <row r="876" spans="1:65" ht="13.5" customHeight="1">
      <c r="A876" s="278"/>
      <c r="B876" s="278"/>
      <c r="C876" s="279"/>
      <c r="D876" s="278"/>
      <c r="E876" s="278"/>
      <c r="F876" s="278"/>
      <c r="G876" s="278"/>
      <c r="H876" s="278"/>
      <c r="I876" s="278"/>
      <c r="J876" s="278"/>
      <c r="K876" s="278"/>
      <c r="L876" s="278"/>
      <c r="M876" s="278"/>
      <c r="N876" s="278"/>
      <c r="O876" s="278"/>
      <c r="P876" s="278"/>
      <c r="Q876" s="278"/>
      <c r="R876" s="278"/>
      <c r="S876" s="278"/>
      <c r="T876" s="278"/>
      <c r="U876" s="278"/>
      <c r="V876" s="278"/>
      <c r="W876" s="278"/>
      <c r="X876" s="278"/>
      <c r="Y876" s="278"/>
      <c r="Z876" s="278"/>
      <c r="AA876" s="278"/>
      <c r="AB876" s="278"/>
      <c r="AC876" s="278"/>
      <c r="AD876" s="278"/>
      <c r="AE876" s="278"/>
      <c r="AF876" s="278"/>
      <c r="AG876" s="278"/>
      <c r="AH876" s="278"/>
      <c r="AI876" s="278"/>
      <c r="AJ876" s="278"/>
      <c r="AK876" s="278"/>
      <c r="AL876" s="278"/>
      <c r="AM876" s="278"/>
      <c r="AN876" s="278"/>
      <c r="AO876" s="278"/>
      <c r="AP876" s="278"/>
      <c r="AQ876" s="278"/>
      <c r="AR876" s="278"/>
      <c r="AS876" s="278"/>
      <c r="AT876" s="278"/>
      <c r="AU876" s="278"/>
      <c r="AV876" s="278"/>
      <c r="AW876" s="278"/>
      <c r="AX876" s="278"/>
      <c r="AY876" s="278"/>
      <c r="AZ876" s="278"/>
      <c r="BA876" s="278"/>
      <c r="BB876" s="278"/>
      <c r="BC876" s="278"/>
      <c r="BD876" s="278"/>
      <c r="BE876" s="278"/>
      <c r="BF876" s="278"/>
      <c r="BG876" s="278"/>
      <c r="BH876" s="278"/>
      <c r="BI876" s="278"/>
      <c r="BJ876" s="278"/>
      <c r="BK876" s="278"/>
      <c r="BL876" s="278"/>
      <c r="BM876" s="278"/>
    </row>
    <row r="877" spans="1:65" ht="13.5" customHeight="1">
      <c r="A877" s="278"/>
      <c r="B877" s="278"/>
      <c r="C877" s="279"/>
      <c r="D877" s="278"/>
      <c r="E877" s="278"/>
      <c r="F877" s="278"/>
      <c r="G877" s="278"/>
      <c r="H877" s="278"/>
      <c r="I877" s="278"/>
      <c r="J877" s="278"/>
      <c r="K877" s="278"/>
      <c r="L877" s="278"/>
      <c r="M877" s="278"/>
      <c r="N877" s="278"/>
      <c r="O877" s="278"/>
      <c r="P877" s="278"/>
      <c r="Q877" s="278"/>
      <c r="R877" s="278"/>
      <c r="S877" s="278"/>
      <c r="T877" s="278"/>
      <c r="U877" s="278"/>
      <c r="V877" s="278"/>
      <c r="W877" s="278"/>
      <c r="X877" s="278"/>
      <c r="Y877" s="278"/>
      <c r="Z877" s="278"/>
      <c r="AA877" s="278"/>
      <c r="AB877" s="278"/>
      <c r="AC877" s="278"/>
      <c r="AD877" s="278"/>
      <c r="AE877" s="278"/>
      <c r="AF877" s="278"/>
      <c r="AG877" s="278"/>
      <c r="AH877" s="278"/>
      <c r="AI877" s="278"/>
      <c r="AJ877" s="278"/>
      <c r="AK877" s="278"/>
      <c r="AL877" s="278"/>
      <c r="AM877" s="278"/>
      <c r="AN877" s="278"/>
      <c r="AO877" s="278"/>
      <c r="AP877" s="278"/>
      <c r="AQ877" s="278"/>
      <c r="AR877" s="278"/>
      <c r="AS877" s="278"/>
      <c r="AT877" s="278"/>
      <c r="AU877" s="278"/>
      <c r="AV877" s="278"/>
      <c r="AW877" s="278"/>
      <c r="AX877" s="278"/>
      <c r="AY877" s="278"/>
      <c r="AZ877" s="278"/>
      <c r="BA877" s="278"/>
      <c r="BB877" s="278"/>
      <c r="BC877" s="278"/>
      <c r="BD877" s="278"/>
      <c r="BE877" s="278"/>
      <c r="BF877" s="278"/>
      <c r="BG877" s="278"/>
      <c r="BH877" s="278"/>
      <c r="BI877" s="278"/>
      <c r="BJ877" s="278"/>
      <c r="BK877" s="278"/>
      <c r="BL877" s="278"/>
      <c r="BM877" s="278"/>
    </row>
    <row r="878" spans="1:65" ht="13.5" customHeight="1">
      <c r="A878" s="278"/>
      <c r="B878" s="278"/>
      <c r="C878" s="279"/>
      <c r="D878" s="278"/>
      <c r="E878" s="278"/>
      <c r="F878" s="278"/>
      <c r="G878" s="278"/>
      <c r="H878" s="278"/>
      <c r="I878" s="278"/>
      <c r="J878" s="278"/>
      <c r="K878" s="278"/>
      <c r="L878" s="278"/>
      <c r="M878" s="278"/>
      <c r="N878" s="278"/>
      <c r="O878" s="278"/>
      <c r="P878" s="278"/>
      <c r="Q878" s="278"/>
      <c r="R878" s="278"/>
      <c r="S878" s="278"/>
      <c r="T878" s="278"/>
      <c r="U878" s="278"/>
      <c r="V878" s="278"/>
      <c r="W878" s="278"/>
      <c r="X878" s="278"/>
      <c r="Y878" s="278"/>
      <c r="Z878" s="278"/>
      <c r="AA878" s="278"/>
      <c r="AB878" s="278"/>
      <c r="AC878" s="278"/>
      <c r="AD878" s="278"/>
      <c r="AE878" s="278"/>
      <c r="AF878" s="278"/>
      <c r="AG878" s="278"/>
      <c r="AH878" s="278"/>
      <c r="AI878" s="278"/>
      <c r="AJ878" s="278"/>
      <c r="AK878" s="278"/>
      <c r="AL878" s="278"/>
      <c r="AM878" s="278"/>
      <c r="AN878" s="278"/>
      <c r="AO878" s="278"/>
      <c r="AP878" s="278"/>
      <c r="AQ878" s="278"/>
      <c r="AR878" s="278"/>
      <c r="AS878" s="278"/>
      <c r="AT878" s="278"/>
      <c r="AU878" s="278"/>
      <c r="AV878" s="278"/>
      <c r="AW878" s="278"/>
      <c r="AX878" s="278"/>
      <c r="AY878" s="278"/>
      <c r="AZ878" s="278"/>
      <c r="BA878" s="278"/>
      <c r="BB878" s="278"/>
      <c r="BC878" s="278"/>
      <c r="BD878" s="278"/>
      <c r="BE878" s="278"/>
      <c r="BF878" s="278"/>
      <c r="BG878" s="278"/>
      <c r="BH878" s="278"/>
      <c r="BI878" s="278"/>
      <c r="BJ878" s="278"/>
      <c r="BK878" s="278"/>
      <c r="BL878" s="278"/>
      <c r="BM878" s="278"/>
    </row>
    <row r="879" spans="1:65" ht="13.5" customHeight="1">
      <c r="A879" s="278"/>
      <c r="B879" s="278"/>
      <c r="C879" s="279"/>
      <c r="D879" s="278"/>
      <c r="E879" s="278"/>
      <c r="F879" s="278"/>
      <c r="G879" s="278"/>
      <c r="H879" s="278"/>
      <c r="I879" s="278"/>
      <c r="J879" s="278"/>
      <c r="K879" s="278"/>
      <c r="L879" s="278"/>
      <c r="M879" s="278"/>
      <c r="N879" s="278"/>
      <c r="O879" s="278"/>
      <c r="P879" s="278"/>
      <c r="Q879" s="278"/>
      <c r="R879" s="278"/>
      <c r="S879" s="278"/>
      <c r="T879" s="278"/>
      <c r="U879" s="278"/>
      <c r="V879" s="278"/>
      <c r="W879" s="278"/>
      <c r="X879" s="278"/>
      <c r="Y879" s="278"/>
      <c r="Z879" s="278"/>
      <c r="AA879" s="278"/>
      <c r="AB879" s="278"/>
      <c r="AC879" s="278"/>
      <c r="AD879" s="278"/>
      <c r="AE879" s="278"/>
      <c r="AF879" s="278"/>
      <c r="AG879" s="278"/>
      <c r="AH879" s="278"/>
      <c r="AI879" s="278"/>
      <c r="AJ879" s="278"/>
      <c r="AK879" s="278"/>
      <c r="AL879" s="278"/>
      <c r="AM879" s="278"/>
      <c r="AN879" s="278"/>
      <c r="AO879" s="278"/>
      <c r="AP879" s="278"/>
      <c r="AQ879" s="278"/>
      <c r="AR879" s="278"/>
      <c r="AS879" s="278"/>
      <c r="AT879" s="278"/>
      <c r="AU879" s="278"/>
      <c r="AV879" s="278"/>
      <c r="AW879" s="278"/>
      <c r="AX879" s="278"/>
      <c r="AY879" s="278"/>
      <c r="AZ879" s="278"/>
      <c r="BA879" s="278"/>
      <c r="BB879" s="278"/>
      <c r="BC879" s="278"/>
      <c r="BD879" s="278"/>
      <c r="BE879" s="278"/>
      <c r="BF879" s="278"/>
      <c r="BG879" s="278"/>
      <c r="BH879" s="278"/>
      <c r="BI879" s="278"/>
      <c r="BJ879" s="278"/>
      <c r="BK879" s="278"/>
      <c r="BL879" s="278"/>
      <c r="BM879" s="278"/>
    </row>
    <row r="880" spans="1:65" ht="13.5" customHeight="1">
      <c r="A880" s="278"/>
      <c r="B880" s="278"/>
      <c r="C880" s="279"/>
      <c r="D880" s="278"/>
      <c r="E880" s="278"/>
      <c r="F880" s="278"/>
      <c r="G880" s="278"/>
      <c r="H880" s="278"/>
      <c r="I880" s="278"/>
      <c r="J880" s="278"/>
      <c r="K880" s="278"/>
      <c r="L880" s="278"/>
      <c r="M880" s="278"/>
      <c r="N880" s="278"/>
      <c r="O880" s="278"/>
      <c r="P880" s="278"/>
      <c r="Q880" s="278"/>
      <c r="R880" s="278"/>
      <c r="S880" s="278"/>
      <c r="T880" s="278"/>
      <c r="U880" s="278"/>
      <c r="V880" s="278"/>
      <c r="W880" s="278"/>
      <c r="X880" s="278"/>
      <c r="Y880" s="278"/>
      <c r="Z880" s="278"/>
      <c r="AA880" s="278"/>
      <c r="AB880" s="278"/>
      <c r="AC880" s="278"/>
      <c r="AD880" s="278"/>
      <c r="AE880" s="278"/>
      <c r="AF880" s="278"/>
      <c r="AG880" s="278"/>
      <c r="AH880" s="278"/>
      <c r="AI880" s="278"/>
      <c r="AJ880" s="278"/>
      <c r="AK880" s="278"/>
      <c r="AL880" s="278"/>
      <c r="AM880" s="278"/>
      <c r="AN880" s="278"/>
      <c r="AO880" s="278"/>
      <c r="AP880" s="278"/>
      <c r="AQ880" s="278"/>
      <c r="AR880" s="278"/>
      <c r="AS880" s="278"/>
      <c r="AT880" s="278"/>
      <c r="AU880" s="278"/>
      <c r="AV880" s="278"/>
      <c r="AW880" s="278"/>
      <c r="AX880" s="278"/>
      <c r="AY880" s="278"/>
      <c r="AZ880" s="278"/>
      <c r="BA880" s="278"/>
      <c r="BB880" s="278"/>
      <c r="BC880" s="278"/>
      <c r="BD880" s="278"/>
      <c r="BE880" s="278"/>
      <c r="BF880" s="278"/>
      <c r="BG880" s="278"/>
      <c r="BH880" s="278"/>
      <c r="BI880" s="278"/>
      <c r="BJ880" s="278"/>
      <c r="BK880" s="278"/>
      <c r="BL880" s="278"/>
      <c r="BM880" s="278"/>
    </row>
    <row r="881" spans="1:65" ht="13.5" customHeight="1">
      <c r="A881" s="278"/>
      <c r="B881" s="278"/>
      <c r="C881" s="279"/>
      <c r="D881" s="278"/>
      <c r="E881" s="278"/>
      <c r="F881" s="278"/>
      <c r="G881" s="278"/>
      <c r="H881" s="278"/>
      <c r="I881" s="278"/>
      <c r="J881" s="278"/>
      <c r="K881" s="278"/>
      <c r="L881" s="278"/>
      <c r="M881" s="278"/>
      <c r="N881" s="278"/>
      <c r="O881" s="278"/>
      <c r="P881" s="278"/>
      <c r="Q881" s="278"/>
      <c r="R881" s="278"/>
      <c r="S881" s="278"/>
      <c r="T881" s="278"/>
      <c r="U881" s="278"/>
      <c r="V881" s="278"/>
      <c r="W881" s="278"/>
      <c r="X881" s="278"/>
      <c r="Y881" s="278"/>
      <c r="Z881" s="278"/>
      <c r="AA881" s="278"/>
      <c r="AB881" s="278"/>
      <c r="AC881" s="278"/>
      <c r="AD881" s="278"/>
      <c r="AE881" s="278"/>
      <c r="AF881" s="278"/>
      <c r="AG881" s="278"/>
      <c r="AH881" s="278"/>
      <c r="AI881" s="278"/>
      <c r="AJ881" s="278"/>
      <c r="AK881" s="278"/>
      <c r="AL881" s="278"/>
      <c r="AM881" s="278"/>
      <c r="AN881" s="278"/>
      <c r="AO881" s="278"/>
      <c r="AP881" s="278"/>
      <c r="AQ881" s="278"/>
      <c r="AR881" s="278"/>
      <c r="AS881" s="278"/>
      <c r="AT881" s="278"/>
      <c r="AU881" s="278"/>
      <c r="AV881" s="278"/>
      <c r="AW881" s="278"/>
      <c r="AX881" s="278"/>
      <c r="AY881" s="278"/>
      <c r="AZ881" s="278"/>
      <c r="BA881" s="278"/>
      <c r="BB881" s="278"/>
      <c r="BC881" s="278"/>
      <c r="BD881" s="278"/>
      <c r="BE881" s="278"/>
      <c r="BF881" s="278"/>
      <c r="BG881" s="278"/>
      <c r="BH881" s="278"/>
      <c r="BI881" s="278"/>
      <c r="BJ881" s="278"/>
      <c r="BK881" s="278"/>
      <c r="BL881" s="278"/>
      <c r="BM881" s="278"/>
    </row>
    <row r="882" spans="1:65" ht="13.5" customHeight="1">
      <c r="A882" s="278"/>
      <c r="B882" s="278"/>
      <c r="C882" s="279"/>
      <c r="D882" s="278"/>
      <c r="E882" s="278"/>
      <c r="F882" s="278"/>
      <c r="G882" s="278"/>
      <c r="H882" s="278"/>
      <c r="I882" s="278"/>
      <c r="J882" s="278"/>
      <c r="K882" s="278"/>
      <c r="L882" s="278"/>
      <c r="M882" s="278"/>
      <c r="N882" s="278"/>
      <c r="O882" s="278"/>
      <c r="P882" s="278"/>
      <c r="Q882" s="278"/>
      <c r="R882" s="278"/>
      <c r="S882" s="278"/>
      <c r="T882" s="278"/>
      <c r="U882" s="278"/>
      <c r="V882" s="278"/>
      <c r="W882" s="278"/>
      <c r="X882" s="278"/>
      <c r="Y882" s="278"/>
      <c r="Z882" s="278"/>
      <c r="AA882" s="278"/>
      <c r="AB882" s="278"/>
      <c r="AC882" s="278"/>
      <c r="AD882" s="278"/>
      <c r="AE882" s="278"/>
      <c r="AF882" s="278"/>
      <c r="AG882" s="278"/>
      <c r="AH882" s="278"/>
      <c r="AI882" s="278"/>
      <c r="AJ882" s="278"/>
      <c r="AK882" s="278"/>
      <c r="AL882" s="278"/>
      <c r="AM882" s="278"/>
      <c r="AN882" s="278"/>
      <c r="AO882" s="278"/>
      <c r="AP882" s="278"/>
      <c r="AQ882" s="278"/>
      <c r="AR882" s="278"/>
      <c r="AS882" s="278"/>
      <c r="AT882" s="278"/>
      <c r="AU882" s="278"/>
      <c r="AV882" s="278"/>
      <c r="AW882" s="278"/>
      <c r="AX882" s="278"/>
      <c r="AY882" s="278"/>
      <c r="AZ882" s="278"/>
      <c r="BA882" s="278"/>
      <c r="BB882" s="278"/>
      <c r="BC882" s="278"/>
      <c r="BD882" s="278"/>
      <c r="BE882" s="278"/>
      <c r="BF882" s="278"/>
      <c r="BG882" s="278"/>
      <c r="BH882" s="278"/>
      <c r="BI882" s="278"/>
      <c r="BJ882" s="278"/>
      <c r="BK882" s="278"/>
      <c r="BL882" s="278"/>
      <c r="BM882" s="278"/>
    </row>
    <row r="883" spans="1:65" ht="13.5" customHeight="1">
      <c r="A883" s="278"/>
      <c r="B883" s="278"/>
      <c r="C883" s="279"/>
      <c r="D883" s="278"/>
      <c r="E883" s="278"/>
      <c r="F883" s="278"/>
      <c r="G883" s="278"/>
      <c r="H883" s="278"/>
      <c r="I883" s="278"/>
      <c r="J883" s="278"/>
      <c r="K883" s="278"/>
      <c r="L883" s="278"/>
      <c r="M883" s="278"/>
      <c r="N883" s="278"/>
      <c r="O883" s="278"/>
      <c r="P883" s="278"/>
      <c r="Q883" s="278"/>
      <c r="R883" s="278"/>
      <c r="S883" s="278"/>
      <c r="T883" s="278"/>
      <c r="U883" s="278"/>
      <c r="V883" s="278"/>
      <c r="W883" s="278"/>
      <c r="X883" s="278"/>
      <c r="Y883" s="278"/>
      <c r="Z883" s="278"/>
      <c r="AA883" s="278"/>
      <c r="AB883" s="278"/>
      <c r="AC883" s="278"/>
      <c r="AD883" s="278"/>
      <c r="AE883" s="278"/>
      <c r="AF883" s="278"/>
      <c r="AG883" s="278"/>
      <c r="AH883" s="278"/>
      <c r="AI883" s="278"/>
      <c r="AJ883" s="278"/>
      <c r="AK883" s="278"/>
      <c r="AL883" s="278"/>
      <c r="AM883" s="278"/>
      <c r="AN883" s="278"/>
      <c r="AO883" s="278"/>
      <c r="AP883" s="278"/>
      <c r="AQ883" s="278"/>
      <c r="AR883" s="278"/>
      <c r="AS883" s="278"/>
      <c r="AT883" s="278"/>
      <c r="AU883" s="278"/>
      <c r="AV883" s="278"/>
      <c r="AW883" s="278"/>
      <c r="AX883" s="278"/>
      <c r="AY883" s="278"/>
      <c r="AZ883" s="278"/>
      <c r="BA883" s="278"/>
      <c r="BB883" s="278"/>
      <c r="BC883" s="278"/>
      <c r="BD883" s="278"/>
      <c r="BE883" s="278"/>
      <c r="BF883" s="278"/>
      <c r="BG883" s="278"/>
      <c r="BH883" s="278"/>
      <c r="BI883" s="278"/>
      <c r="BJ883" s="278"/>
      <c r="BK883" s="278"/>
      <c r="BL883" s="278"/>
      <c r="BM883" s="278"/>
    </row>
    <row r="884" spans="1:65" ht="13.5" customHeight="1">
      <c r="A884" s="278"/>
      <c r="B884" s="278"/>
      <c r="C884" s="279"/>
      <c r="D884" s="278"/>
      <c r="E884" s="278"/>
      <c r="F884" s="278"/>
      <c r="G884" s="278"/>
      <c r="H884" s="278"/>
      <c r="I884" s="278"/>
      <c r="J884" s="278"/>
      <c r="K884" s="278"/>
      <c r="L884" s="278"/>
      <c r="M884" s="278"/>
      <c r="N884" s="278"/>
      <c r="O884" s="278"/>
      <c r="P884" s="278"/>
      <c r="Q884" s="278"/>
      <c r="R884" s="278"/>
      <c r="S884" s="278"/>
      <c r="T884" s="278"/>
      <c r="U884" s="278"/>
      <c r="V884" s="278"/>
      <c r="W884" s="278"/>
      <c r="X884" s="278"/>
      <c r="Y884" s="278"/>
      <c r="Z884" s="278"/>
      <c r="AA884" s="278"/>
      <c r="AB884" s="278"/>
      <c r="AC884" s="278"/>
      <c r="AD884" s="278"/>
      <c r="AE884" s="278"/>
      <c r="AF884" s="278"/>
      <c r="AG884" s="278"/>
      <c r="AH884" s="278"/>
      <c r="AI884" s="278"/>
      <c r="AJ884" s="278"/>
      <c r="AK884" s="278"/>
      <c r="AL884" s="278"/>
      <c r="AM884" s="278"/>
      <c r="AN884" s="278"/>
      <c r="AO884" s="278"/>
      <c r="AP884" s="278"/>
      <c r="AQ884" s="278"/>
      <c r="AR884" s="278"/>
      <c r="AS884" s="278"/>
      <c r="AT884" s="278"/>
      <c r="AU884" s="278"/>
      <c r="AV884" s="278"/>
      <c r="AW884" s="278"/>
      <c r="AX884" s="278"/>
      <c r="AY884" s="278"/>
      <c r="AZ884" s="278"/>
      <c r="BA884" s="278"/>
      <c r="BB884" s="278"/>
      <c r="BC884" s="278"/>
      <c r="BD884" s="278"/>
      <c r="BE884" s="278"/>
      <c r="BF884" s="278"/>
      <c r="BG884" s="278"/>
      <c r="BH884" s="278"/>
      <c r="BI884" s="278"/>
      <c r="BJ884" s="278"/>
      <c r="BK884" s="278"/>
      <c r="BL884" s="278"/>
      <c r="BM884" s="278"/>
    </row>
    <row r="885" spans="1:65" ht="13.5" customHeight="1">
      <c r="A885" s="278"/>
      <c r="B885" s="278"/>
      <c r="C885" s="279"/>
      <c r="D885" s="278"/>
      <c r="E885" s="278"/>
      <c r="F885" s="278"/>
      <c r="G885" s="278"/>
      <c r="H885" s="278"/>
      <c r="I885" s="278"/>
      <c r="J885" s="278"/>
      <c r="K885" s="278"/>
      <c r="L885" s="278"/>
      <c r="M885" s="278"/>
      <c r="N885" s="278"/>
      <c r="O885" s="278"/>
      <c r="P885" s="278"/>
      <c r="Q885" s="278"/>
      <c r="R885" s="278"/>
      <c r="S885" s="278"/>
      <c r="T885" s="278"/>
      <c r="U885" s="278"/>
      <c r="V885" s="278"/>
      <c r="W885" s="278"/>
      <c r="X885" s="278"/>
      <c r="Y885" s="278"/>
      <c r="Z885" s="278"/>
      <c r="AA885" s="278"/>
      <c r="AB885" s="278"/>
      <c r="AC885" s="278"/>
      <c r="AD885" s="278"/>
      <c r="AE885" s="278"/>
      <c r="AF885" s="278"/>
      <c r="AG885" s="278"/>
      <c r="AH885" s="278"/>
      <c r="AI885" s="278"/>
      <c r="AJ885" s="278"/>
      <c r="AK885" s="278"/>
      <c r="AL885" s="278"/>
      <c r="AM885" s="278"/>
      <c r="AN885" s="278"/>
      <c r="AO885" s="278"/>
      <c r="AP885" s="278"/>
      <c r="AQ885" s="278"/>
      <c r="AR885" s="278"/>
      <c r="AS885" s="278"/>
      <c r="AT885" s="278"/>
      <c r="AU885" s="278"/>
      <c r="AV885" s="278"/>
      <c r="AW885" s="278"/>
      <c r="AX885" s="278"/>
      <c r="AY885" s="278"/>
      <c r="AZ885" s="278"/>
      <c r="BA885" s="278"/>
      <c r="BB885" s="278"/>
      <c r="BC885" s="278"/>
      <c r="BD885" s="278"/>
      <c r="BE885" s="278"/>
      <c r="BF885" s="278"/>
      <c r="BG885" s="278"/>
      <c r="BH885" s="278"/>
      <c r="BI885" s="278"/>
      <c r="BJ885" s="278"/>
      <c r="BK885" s="278"/>
      <c r="BL885" s="278"/>
      <c r="BM885" s="278"/>
    </row>
    <row r="886" spans="1:65" ht="13.5" customHeight="1">
      <c r="A886" s="278"/>
      <c r="B886" s="278"/>
      <c r="C886" s="279"/>
      <c r="D886" s="278"/>
      <c r="E886" s="278"/>
      <c r="F886" s="278"/>
      <c r="G886" s="278"/>
      <c r="H886" s="278"/>
      <c r="I886" s="278"/>
      <c r="J886" s="278"/>
      <c r="K886" s="278"/>
      <c r="L886" s="278"/>
      <c r="M886" s="278"/>
      <c r="N886" s="278"/>
      <c r="O886" s="278"/>
      <c r="P886" s="278"/>
      <c r="Q886" s="278"/>
      <c r="R886" s="278"/>
      <c r="S886" s="278"/>
      <c r="T886" s="278"/>
      <c r="U886" s="278"/>
      <c r="V886" s="278"/>
      <c r="W886" s="278"/>
      <c r="X886" s="278"/>
      <c r="Y886" s="278"/>
      <c r="Z886" s="278"/>
      <c r="AA886" s="278"/>
      <c r="AB886" s="278"/>
      <c r="AC886" s="278"/>
      <c r="AD886" s="278"/>
      <c r="AE886" s="278"/>
      <c r="AF886" s="278"/>
      <c r="AG886" s="278"/>
      <c r="AH886" s="278"/>
      <c r="AI886" s="278"/>
      <c r="AJ886" s="278"/>
      <c r="AK886" s="278"/>
      <c r="AL886" s="278"/>
      <c r="AM886" s="278"/>
      <c r="AN886" s="278"/>
      <c r="AO886" s="278"/>
      <c r="AP886" s="278"/>
      <c r="AQ886" s="278"/>
      <c r="AR886" s="278"/>
      <c r="AS886" s="278"/>
      <c r="AT886" s="278"/>
      <c r="AU886" s="278"/>
      <c r="AV886" s="278"/>
      <c r="AW886" s="278"/>
      <c r="AX886" s="278"/>
      <c r="AY886" s="278"/>
      <c r="AZ886" s="278"/>
      <c r="BA886" s="278"/>
      <c r="BB886" s="278"/>
      <c r="BC886" s="278"/>
      <c r="BD886" s="278"/>
      <c r="BE886" s="278"/>
      <c r="BF886" s="278"/>
      <c r="BG886" s="278"/>
      <c r="BH886" s="278"/>
      <c r="BI886" s="278"/>
      <c r="BJ886" s="278"/>
      <c r="BK886" s="278"/>
      <c r="BL886" s="278"/>
      <c r="BM886" s="278"/>
    </row>
    <row r="887" spans="1:65" ht="13.5" customHeight="1">
      <c r="A887" s="278"/>
      <c r="B887" s="278"/>
      <c r="C887" s="279"/>
      <c r="D887" s="278"/>
      <c r="E887" s="278"/>
      <c r="F887" s="278"/>
      <c r="G887" s="278"/>
      <c r="H887" s="278"/>
      <c r="I887" s="278"/>
      <c r="J887" s="278"/>
      <c r="K887" s="278"/>
      <c r="L887" s="278"/>
      <c r="M887" s="278"/>
      <c r="N887" s="278"/>
      <c r="O887" s="278"/>
      <c r="P887" s="278"/>
      <c r="Q887" s="278"/>
      <c r="R887" s="278"/>
      <c r="S887" s="278"/>
      <c r="T887" s="278"/>
      <c r="U887" s="278"/>
      <c r="V887" s="278"/>
      <c r="W887" s="278"/>
      <c r="X887" s="278"/>
      <c r="Y887" s="278"/>
      <c r="Z887" s="278"/>
      <c r="AA887" s="278"/>
      <c r="AB887" s="278"/>
      <c r="AC887" s="278"/>
      <c r="AD887" s="278"/>
      <c r="AE887" s="278"/>
      <c r="AF887" s="278"/>
      <c r="AG887" s="278"/>
      <c r="AH887" s="278"/>
      <c r="AI887" s="278"/>
      <c r="AJ887" s="278"/>
      <c r="AK887" s="278"/>
      <c r="AL887" s="278"/>
      <c r="AM887" s="278"/>
      <c r="AN887" s="278"/>
      <c r="AO887" s="278"/>
      <c r="AP887" s="278"/>
      <c r="AQ887" s="278"/>
      <c r="AR887" s="278"/>
      <c r="AS887" s="278"/>
      <c r="AT887" s="278"/>
      <c r="AU887" s="278"/>
      <c r="AV887" s="278"/>
      <c r="AW887" s="278"/>
      <c r="AX887" s="278"/>
      <c r="AY887" s="278"/>
      <c r="AZ887" s="278"/>
      <c r="BA887" s="278"/>
      <c r="BB887" s="278"/>
      <c r="BC887" s="278"/>
      <c r="BD887" s="278"/>
      <c r="BE887" s="278"/>
      <c r="BF887" s="278"/>
      <c r="BG887" s="278"/>
      <c r="BH887" s="278"/>
      <c r="BI887" s="278"/>
      <c r="BJ887" s="278"/>
      <c r="BK887" s="278"/>
      <c r="BL887" s="278"/>
      <c r="BM887" s="278"/>
    </row>
    <row r="888" spans="1:65" ht="13.5" customHeight="1">
      <c r="A888" s="278"/>
      <c r="B888" s="278"/>
      <c r="C888" s="279"/>
      <c r="D888" s="278"/>
      <c r="E888" s="278"/>
      <c r="F888" s="278"/>
      <c r="G888" s="278"/>
      <c r="H888" s="278"/>
      <c r="I888" s="278"/>
      <c r="J888" s="278"/>
      <c r="K888" s="278"/>
      <c r="L888" s="278"/>
      <c r="M888" s="278"/>
      <c r="N888" s="278"/>
      <c r="O888" s="278"/>
      <c r="P888" s="278"/>
      <c r="Q888" s="278"/>
      <c r="R888" s="278"/>
      <c r="S888" s="278"/>
      <c r="T888" s="278"/>
      <c r="U888" s="278"/>
      <c r="V888" s="278"/>
      <c r="W888" s="278"/>
      <c r="X888" s="278"/>
      <c r="Y888" s="278"/>
      <c r="Z888" s="278"/>
      <c r="AA888" s="278"/>
      <c r="AB888" s="278"/>
      <c r="AC888" s="278"/>
      <c r="AD888" s="278"/>
      <c r="AE888" s="278"/>
      <c r="AF888" s="278"/>
      <c r="AG888" s="278"/>
      <c r="AH888" s="278"/>
      <c r="AI888" s="278"/>
      <c r="AJ888" s="278"/>
      <c r="AK888" s="278"/>
      <c r="AL888" s="278"/>
      <c r="AM888" s="278"/>
      <c r="AN888" s="278"/>
      <c r="AO888" s="278"/>
      <c r="AP888" s="278"/>
      <c r="AQ888" s="278"/>
      <c r="AR888" s="278"/>
      <c r="AS888" s="278"/>
      <c r="AT888" s="278"/>
      <c r="AU888" s="278"/>
      <c r="AV888" s="278"/>
      <c r="AW888" s="278"/>
      <c r="AX888" s="278"/>
      <c r="AY888" s="278"/>
      <c r="AZ888" s="278"/>
      <c r="BA888" s="278"/>
      <c r="BB888" s="278"/>
      <c r="BC888" s="278"/>
      <c r="BD888" s="278"/>
      <c r="BE888" s="278"/>
      <c r="BF888" s="278"/>
      <c r="BG888" s="278"/>
      <c r="BH888" s="278"/>
      <c r="BI888" s="278"/>
      <c r="BJ888" s="278"/>
      <c r="BK888" s="278"/>
      <c r="BL888" s="278"/>
      <c r="BM888" s="278"/>
    </row>
    <row r="889" spans="1:65" ht="13.5" customHeight="1">
      <c r="A889" s="278"/>
      <c r="B889" s="278"/>
      <c r="C889" s="279"/>
      <c r="D889" s="278"/>
      <c r="E889" s="278"/>
      <c r="F889" s="278"/>
      <c r="G889" s="278"/>
      <c r="H889" s="278"/>
      <c r="I889" s="278"/>
      <c r="J889" s="278"/>
      <c r="K889" s="278"/>
      <c r="L889" s="278"/>
      <c r="M889" s="278"/>
      <c r="N889" s="278"/>
      <c r="O889" s="278"/>
      <c r="P889" s="278"/>
      <c r="Q889" s="278"/>
      <c r="R889" s="278"/>
      <c r="S889" s="278"/>
      <c r="T889" s="278"/>
      <c r="U889" s="278"/>
      <c r="V889" s="278"/>
      <c r="W889" s="278"/>
      <c r="X889" s="278"/>
      <c r="Y889" s="278"/>
      <c r="Z889" s="278"/>
      <c r="AA889" s="278"/>
      <c r="AB889" s="278"/>
      <c r="AC889" s="278"/>
      <c r="AD889" s="278"/>
      <c r="AE889" s="278"/>
      <c r="AF889" s="278"/>
      <c r="AG889" s="278"/>
      <c r="AH889" s="278"/>
      <c r="AI889" s="278"/>
      <c r="AJ889" s="278"/>
      <c r="AK889" s="278"/>
      <c r="AL889" s="278"/>
      <c r="AM889" s="278"/>
      <c r="AN889" s="278"/>
      <c r="AO889" s="278"/>
      <c r="AP889" s="278"/>
      <c r="AQ889" s="278"/>
      <c r="AR889" s="278"/>
      <c r="AS889" s="278"/>
      <c r="AT889" s="278"/>
      <c r="AU889" s="278"/>
      <c r="AV889" s="278"/>
      <c r="AW889" s="278"/>
      <c r="AX889" s="278"/>
      <c r="AY889" s="278"/>
      <c r="AZ889" s="278"/>
      <c r="BA889" s="278"/>
      <c r="BB889" s="278"/>
      <c r="BC889" s="278"/>
      <c r="BD889" s="278"/>
      <c r="BE889" s="278"/>
      <c r="BF889" s="278"/>
      <c r="BG889" s="278"/>
      <c r="BH889" s="278"/>
      <c r="BI889" s="278"/>
      <c r="BJ889" s="278"/>
      <c r="BK889" s="278"/>
      <c r="BL889" s="278"/>
      <c r="BM889" s="278"/>
    </row>
    <row r="890" spans="1:65" ht="13.5" customHeight="1">
      <c r="A890" s="278"/>
      <c r="B890" s="278"/>
      <c r="C890" s="279"/>
      <c r="D890" s="278"/>
      <c r="E890" s="278"/>
      <c r="F890" s="278"/>
      <c r="G890" s="278"/>
      <c r="H890" s="278"/>
      <c r="I890" s="278"/>
      <c r="J890" s="278"/>
      <c r="K890" s="278"/>
      <c r="L890" s="278"/>
      <c r="M890" s="278"/>
      <c r="N890" s="278"/>
      <c r="O890" s="278"/>
      <c r="P890" s="278"/>
      <c r="Q890" s="278"/>
      <c r="R890" s="278"/>
      <c r="S890" s="278"/>
      <c r="T890" s="278"/>
      <c r="U890" s="278"/>
      <c r="V890" s="278"/>
      <c r="W890" s="278"/>
      <c r="X890" s="278"/>
      <c r="Y890" s="278"/>
      <c r="Z890" s="278"/>
      <c r="AA890" s="278"/>
      <c r="AB890" s="278"/>
      <c r="AC890" s="278"/>
      <c r="AD890" s="278"/>
      <c r="AE890" s="278"/>
      <c r="AF890" s="278"/>
      <c r="AG890" s="278"/>
      <c r="AH890" s="278"/>
      <c r="AI890" s="278"/>
      <c r="AJ890" s="278"/>
      <c r="AK890" s="278"/>
      <c r="AL890" s="278"/>
      <c r="AM890" s="278"/>
      <c r="AN890" s="278"/>
      <c r="AO890" s="278"/>
      <c r="AP890" s="278"/>
      <c r="AQ890" s="278"/>
      <c r="AR890" s="278"/>
      <c r="AS890" s="278"/>
      <c r="AT890" s="278"/>
      <c r="AU890" s="278"/>
      <c r="AV890" s="278"/>
      <c r="AW890" s="278"/>
      <c r="AX890" s="278"/>
      <c r="AY890" s="278"/>
      <c r="AZ890" s="278"/>
      <c r="BA890" s="278"/>
      <c r="BB890" s="278"/>
      <c r="BC890" s="278"/>
      <c r="BD890" s="278"/>
      <c r="BE890" s="278"/>
      <c r="BF890" s="278"/>
      <c r="BG890" s="278"/>
      <c r="BH890" s="278"/>
      <c r="BI890" s="278"/>
      <c r="BJ890" s="278"/>
      <c r="BK890" s="278"/>
      <c r="BL890" s="278"/>
      <c r="BM890" s="278"/>
    </row>
    <row r="891" spans="1:65" ht="13.5" customHeight="1">
      <c r="A891" s="278"/>
      <c r="B891" s="278"/>
      <c r="C891" s="279"/>
      <c r="D891" s="278"/>
      <c r="E891" s="278"/>
      <c r="F891" s="278"/>
      <c r="G891" s="278"/>
      <c r="H891" s="278"/>
      <c r="I891" s="278"/>
      <c r="J891" s="278"/>
      <c r="K891" s="278"/>
      <c r="L891" s="278"/>
      <c r="M891" s="278"/>
      <c r="N891" s="278"/>
      <c r="O891" s="278"/>
      <c r="P891" s="278"/>
      <c r="Q891" s="278"/>
      <c r="R891" s="278"/>
      <c r="S891" s="278"/>
      <c r="T891" s="278"/>
      <c r="U891" s="278"/>
      <c r="V891" s="278"/>
      <c r="W891" s="278"/>
      <c r="X891" s="278"/>
      <c r="Y891" s="278"/>
      <c r="Z891" s="278"/>
      <c r="AA891" s="278"/>
      <c r="AB891" s="278"/>
      <c r="AC891" s="278"/>
      <c r="AD891" s="278"/>
      <c r="AE891" s="278"/>
      <c r="AF891" s="278"/>
      <c r="AG891" s="278"/>
      <c r="AH891" s="278"/>
      <c r="AI891" s="278"/>
      <c r="AJ891" s="278"/>
      <c r="AK891" s="278"/>
      <c r="AL891" s="278"/>
      <c r="AM891" s="278"/>
      <c r="AN891" s="278"/>
      <c r="AO891" s="278"/>
      <c r="AP891" s="278"/>
      <c r="AQ891" s="278"/>
      <c r="AR891" s="278"/>
      <c r="AS891" s="278"/>
      <c r="AT891" s="278"/>
      <c r="AU891" s="278"/>
      <c r="AV891" s="278"/>
      <c r="AW891" s="278"/>
      <c r="AX891" s="278"/>
      <c r="AY891" s="278"/>
      <c r="AZ891" s="278"/>
      <c r="BA891" s="278"/>
      <c r="BB891" s="278"/>
      <c r="BC891" s="278"/>
      <c r="BD891" s="278"/>
      <c r="BE891" s="278"/>
      <c r="BF891" s="278"/>
      <c r="BG891" s="278"/>
      <c r="BH891" s="278"/>
      <c r="BI891" s="278"/>
      <c r="BJ891" s="278"/>
      <c r="BK891" s="278"/>
      <c r="BL891" s="278"/>
      <c r="BM891" s="278"/>
    </row>
    <row r="892" spans="1:65" ht="13.5" customHeight="1">
      <c r="A892" s="278"/>
      <c r="B892" s="278"/>
      <c r="C892" s="279"/>
      <c r="D892" s="278"/>
      <c r="E892" s="278"/>
      <c r="F892" s="278"/>
      <c r="G892" s="278"/>
      <c r="H892" s="278"/>
      <c r="I892" s="278"/>
      <c r="J892" s="278"/>
      <c r="K892" s="278"/>
      <c r="L892" s="278"/>
      <c r="M892" s="278"/>
      <c r="N892" s="278"/>
      <c r="O892" s="278"/>
      <c r="P892" s="278"/>
      <c r="Q892" s="278"/>
      <c r="R892" s="278"/>
      <c r="S892" s="278"/>
      <c r="T892" s="278"/>
      <c r="U892" s="278"/>
      <c r="V892" s="278"/>
      <c r="W892" s="278"/>
      <c r="X892" s="278"/>
      <c r="Y892" s="278"/>
      <c r="Z892" s="278"/>
      <c r="AA892" s="278"/>
      <c r="AB892" s="278"/>
      <c r="AC892" s="278"/>
      <c r="AD892" s="278"/>
      <c r="AE892" s="278"/>
      <c r="AF892" s="278"/>
      <c r="AG892" s="278"/>
      <c r="AH892" s="278"/>
      <c r="AI892" s="278"/>
      <c r="AJ892" s="278"/>
      <c r="AK892" s="278"/>
      <c r="AL892" s="278"/>
      <c r="AM892" s="278"/>
      <c r="AN892" s="278"/>
      <c r="AO892" s="278"/>
      <c r="AP892" s="278"/>
      <c r="AQ892" s="278"/>
      <c r="AR892" s="278"/>
      <c r="AS892" s="278"/>
      <c r="AT892" s="278"/>
      <c r="AU892" s="278"/>
      <c r="AV892" s="278"/>
      <c r="AW892" s="278"/>
      <c r="AX892" s="278"/>
      <c r="AY892" s="278"/>
      <c r="AZ892" s="278"/>
      <c r="BA892" s="278"/>
      <c r="BB892" s="278"/>
      <c r="BC892" s="278"/>
      <c r="BD892" s="278"/>
      <c r="BE892" s="278"/>
      <c r="BF892" s="278"/>
      <c r="BG892" s="278"/>
      <c r="BH892" s="278"/>
      <c r="BI892" s="278"/>
      <c r="BJ892" s="278"/>
      <c r="BK892" s="278"/>
      <c r="BL892" s="278"/>
      <c r="BM892" s="278"/>
    </row>
    <row r="893" spans="1:65" ht="13.5" customHeight="1">
      <c r="A893" s="278"/>
      <c r="B893" s="278"/>
      <c r="C893" s="279"/>
      <c r="D893" s="278"/>
      <c r="E893" s="278"/>
      <c r="F893" s="278"/>
      <c r="G893" s="278"/>
      <c r="H893" s="278"/>
      <c r="I893" s="278"/>
      <c r="J893" s="278"/>
      <c r="K893" s="278"/>
      <c r="L893" s="278"/>
      <c r="M893" s="278"/>
      <c r="N893" s="278"/>
      <c r="O893" s="278"/>
      <c r="P893" s="278"/>
      <c r="Q893" s="278"/>
      <c r="R893" s="278"/>
      <c r="S893" s="278"/>
      <c r="T893" s="278"/>
      <c r="U893" s="278"/>
      <c r="V893" s="278"/>
      <c r="W893" s="278"/>
      <c r="X893" s="278"/>
      <c r="Y893" s="278"/>
      <c r="Z893" s="278"/>
      <c r="AA893" s="278"/>
      <c r="AB893" s="278"/>
      <c r="AC893" s="278"/>
      <c r="AD893" s="278"/>
      <c r="AE893" s="278"/>
      <c r="AF893" s="278"/>
      <c r="AG893" s="278"/>
      <c r="AH893" s="278"/>
      <c r="AI893" s="278"/>
      <c r="AJ893" s="278"/>
      <c r="AK893" s="278"/>
      <c r="AL893" s="278"/>
      <c r="AM893" s="278"/>
      <c r="AN893" s="278"/>
      <c r="AO893" s="278"/>
      <c r="AP893" s="278"/>
      <c r="AQ893" s="278"/>
      <c r="AR893" s="278"/>
      <c r="AS893" s="278"/>
      <c r="AT893" s="278"/>
      <c r="AU893" s="278"/>
      <c r="AV893" s="278"/>
      <c r="AW893" s="278"/>
      <c r="AX893" s="278"/>
      <c r="AY893" s="278"/>
      <c r="AZ893" s="278"/>
      <c r="BA893" s="278"/>
      <c r="BB893" s="278"/>
      <c r="BC893" s="278"/>
      <c r="BD893" s="278"/>
      <c r="BE893" s="278"/>
      <c r="BF893" s="278"/>
      <c r="BG893" s="278"/>
      <c r="BH893" s="278"/>
      <c r="BI893" s="278"/>
      <c r="BJ893" s="278"/>
      <c r="BK893" s="278"/>
      <c r="BL893" s="278"/>
      <c r="BM893" s="278"/>
    </row>
    <row r="894" spans="1:65" ht="13.5" customHeight="1">
      <c r="A894" s="278"/>
      <c r="B894" s="278"/>
      <c r="C894" s="279"/>
      <c r="D894" s="278"/>
      <c r="E894" s="278"/>
      <c r="F894" s="278"/>
      <c r="G894" s="278"/>
      <c r="H894" s="278"/>
      <c r="I894" s="278"/>
      <c r="J894" s="278"/>
      <c r="K894" s="278"/>
      <c r="L894" s="278"/>
      <c r="M894" s="278"/>
      <c r="N894" s="278"/>
      <c r="O894" s="278"/>
      <c r="P894" s="278"/>
      <c r="Q894" s="278"/>
      <c r="R894" s="278"/>
      <c r="S894" s="278"/>
      <c r="T894" s="278"/>
      <c r="U894" s="278"/>
      <c r="V894" s="278"/>
      <c r="W894" s="278"/>
      <c r="X894" s="278"/>
      <c r="Y894" s="278"/>
      <c r="Z894" s="278"/>
      <c r="AA894" s="278"/>
      <c r="AB894" s="278"/>
      <c r="AC894" s="278"/>
      <c r="AD894" s="278"/>
      <c r="AE894" s="278"/>
      <c r="AF894" s="278"/>
      <c r="AG894" s="278"/>
      <c r="AH894" s="278"/>
      <c r="AI894" s="278"/>
      <c r="AJ894" s="278"/>
      <c r="AK894" s="278"/>
      <c r="AL894" s="278"/>
      <c r="AM894" s="278"/>
      <c r="AN894" s="278"/>
      <c r="AO894" s="278"/>
      <c r="AP894" s="278"/>
      <c r="AQ894" s="278"/>
      <c r="AR894" s="278"/>
      <c r="AS894" s="278"/>
      <c r="AT894" s="278"/>
      <c r="AU894" s="278"/>
      <c r="AV894" s="278"/>
      <c r="AW894" s="278"/>
      <c r="AX894" s="278"/>
      <c r="AY894" s="278"/>
      <c r="AZ894" s="278"/>
      <c r="BA894" s="278"/>
      <c r="BB894" s="278"/>
      <c r="BC894" s="278"/>
      <c r="BD894" s="278"/>
      <c r="BE894" s="278"/>
      <c r="BF894" s="278"/>
      <c r="BG894" s="278"/>
      <c r="BH894" s="278"/>
      <c r="BI894" s="278"/>
      <c r="BJ894" s="278"/>
      <c r="BK894" s="278"/>
      <c r="BL894" s="278"/>
      <c r="BM894" s="278"/>
    </row>
    <row r="895" spans="1:65" ht="13.5" customHeight="1">
      <c r="A895" s="278"/>
      <c r="B895" s="278"/>
      <c r="C895" s="279"/>
      <c r="D895" s="278"/>
      <c r="E895" s="278"/>
      <c r="F895" s="278"/>
      <c r="G895" s="278"/>
      <c r="H895" s="278"/>
      <c r="I895" s="278"/>
      <c r="J895" s="278"/>
      <c r="K895" s="278"/>
      <c r="L895" s="278"/>
      <c r="M895" s="278"/>
      <c r="N895" s="278"/>
      <c r="O895" s="278"/>
      <c r="P895" s="278"/>
      <c r="Q895" s="278"/>
      <c r="R895" s="278"/>
      <c r="S895" s="278"/>
      <c r="T895" s="278"/>
      <c r="U895" s="278"/>
      <c r="V895" s="278"/>
      <c r="W895" s="278"/>
      <c r="X895" s="278"/>
      <c r="Y895" s="278"/>
      <c r="Z895" s="278"/>
      <c r="AA895" s="278"/>
      <c r="AB895" s="278"/>
      <c r="AC895" s="278"/>
      <c r="AD895" s="278"/>
      <c r="AE895" s="278"/>
      <c r="AF895" s="278"/>
      <c r="AG895" s="278"/>
      <c r="AH895" s="278"/>
      <c r="AI895" s="278"/>
      <c r="AJ895" s="278"/>
      <c r="AK895" s="278"/>
      <c r="AL895" s="278"/>
      <c r="AM895" s="278"/>
      <c r="AN895" s="278"/>
      <c r="AO895" s="278"/>
      <c r="AP895" s="278"/>
      <c r="AQ895" s="278"/>
      <c r="AR895" s="278"/>
      <c r="AS895" s="278"/>
      <c r="AT895" s="278"/>
      <c r="AU895" s="278"/>
      <c r="AV895" s="278"/>
      <c r="AW895" s="278"/>
      <c r="AX895" s="278"/>
      <c r="AY895" s="278"/>
      <c r="AZ895" s="278"/>
      <c r="BA895" s="278"/>
      <c r="BB895" s="278"/>
      <c r="BC895" s="278"/>
      <c r="BD895" s="278"/>
      <c r="BE895" s="278"/>
      <c r="BF895" s="278"/>
      <c r="BG895" s="278"/>
      <c r="BH895" s="278"/>
      <c r="BI895" s="278"/>
      <c r="BJ895" s="278"/>
      <c r="BK895" s="278"/>
      <c r="BL895" s="278"/>
      <c r="BM895" s="278"/>
    </row>
    <row r="896" spans="1:65" ht="13.5" customHeight="1">
      <c r="A896" s="278"/>
      <c r="B896" s="278"/>
      <c r="C896" s="279"/>
      <c r="D896" s="278"/>
      <c r="E896" s="278"/>
      <c r="F896" s="278"/>
      <c r="G896" s="278"/>
      <c r="H896" s="278"/>
      <c r="I896" s="278"/>
      <c r="J896" s="278"/>
      <c r="K896" s="278"/>
      <c r="L896" s="278"/>
      <c r="M896" s="278"/>
      <c r="N896" s="278"/>
      <c r="O896" s="278"/>
      <c r="P896" s="278"/>
      <c r="Q896" s="278"/>
      <c r="R896" s="278"/>
      <c r="S896" s="278"/>
      <c r="T896" s="278"/>
      <c r="U896" s="278"/>
      <c r="V896" s="278"/>
      <c r="W896" s="278"/>
      <c r="X896" s="278"/>
      <c r="Y896" s="278"/>
      <c r="Z896" s="278"/>
      <c r="AA896" s="278"/>
      <c r="AB896" s="278"/>
      <c r="AC896" s="278"/>
      <c r="AD896" s="278"/>
      <c r="AE896" s="278"/>
      <c r="AF896" s="278"/>
      <c r="AG896" s="278"/>
      <c r="AH896" s="278"/>
      <c r="AI896" s="278"/>
      <c r="AJ896" s="278"/>
      <c r="AK896" s="278"/>
      <c r="AL896" s="278"/>
      <c r="AM896" s="278"/>
      <c r="AN896" s="278"/>
      <c r="AO896" s="278"/>
      <c r="AP896" s="278"/>
      <c r="AQ896" s="278"/>
      <c r="AR896" s="278"/>
      <c r="AS896" s="278"/>
      <c r="AT896" s="278"/>
      <c r="AU896" s="278"/>
      <c r="AV896" s="278"/>
      <c r="AW896" s="278"/>
      <c r="AX896" s="278"/>
      <c r="AY896" s="278"/>
      <c r="AZ896" s="278"/>
      <c r="BA896" s="278"/>
      <c r="BB896" s="278"/>
      <c r="BC896" s="278"/>
      <c r="BD896" s="278"/>
      <c r="BE896" s="278"/>
      <c r="BF896" s="278"/>
      <c r="BG896" s="278"/>
      <c r="BH896" s="278"/>
      <c r="BI896" s="278"/>
      <c r="BJ896" s="278"/>
      <c r="BK896" s="278"/>
      <c r="BL896" s="278"/>
      <c r="BM896" s="278"/>
    </row>
    <row r="897" spans="1:65" ht="13.5" customHeight="1">
      <c r="A897" s="278"/>
      <c r="B897" s="278"/>
      <c r="C897" s="279"/>
      <c r="D897" s="278"/>
      <c r="E897" s="278"/>
      <c r="F897" s="278"/>
      <c r="G897" s="278"/>
      <c r="H897" s="278"/>
      <c r="I897" s="278"/>
      <c r="J897" s="278"/>
      <c r="K897" s="278"/>
      <c r="L897" s="278"/>
      <c r="M897" s="278"/>
      <c r="N897" s="278"/>
      <c r="O897" s="278"/>
      <c r="P897" s="278"/>
      <c r="Q897" s="278"/>
      <c r="R897" s="278"/>
      <c r="S897" s="278"/>
      <c r="T897" s="278"/>
      <c r="U897" s="278"/>
      <c r="V897" s="278"/>
      <c r="W897" s="278"/>
      <c r="X897" s="278"/>
      <c r="Y897" s="278"/>
      <c r="Z897" s="278"/>
      <c r="AA897" s="278"/>
      <c r="AB897" s="278"/>
      <c r="AC897" s="278"/>
      <c r="AD897" s="278"/>
      <c r="AE897" s="278"/>
      <c r="AF897" s="278"/>
      <c r="AG897" s="278"/>
      <c r="AH897" s="278"/>
      <c r="AI897" s="278"/>
      <c r="AJ897" s="278"/>
      <c r="AK897" s="278"/>
      <c r="AL897" s="278"/>
      <c r="AM897" s="278"/>
      <c r="AN897" s="278"/>
      <c r="AO897" s="278"/>
      <c r="AP897" s="278"/>
      <c r="AQ897" s="278"/>
      <c r="AR897" s="278"/>
      <c r="AS897" s="278"/>
      <c r="AT897" s="278"/>
      <c r="AU897" s="278"/>
      <c r="AV897" s="278"/>
      <c r="AW897" s="278"/>
      <c r="AX897" s="278"/>
      <c r="AY897" s="278"/>
      <c r="AZ897" s="278"/>
      <c r="BA897" s="278"/>
      <c r="BB897" s="278"/>
      <c r="BC897" s="278"/>
      <c r="BD897" s="278"/>
      <c r="BE897" s="278"/>
      <c r="BF897" s="278"/>
      <c r="BG897" s="278"/>
      <c r="BH897" s="278"/>
      <c r="BI897" s="278"/>
      <c r="BJ897" s="278"/>
      <c r="BK897" s="278"/>
      <c r="BL897" s="278"/>
      <c r="BM897" s="278"/>
    </row>
    <row r="898" spans="1:65" ht="13.5" customHeight="1">
      <c r="A898" s="278"/>
      <c r="B898" s="278"/>
      <c r="C898" s="279"/>
      <c r="D898" s="278"/>
      <c r="E898" s="278"/>
      <c r="F898" s="278"/>
      <c r="G898" s="278"/>
      <c r="H898" s="278"/>
      <c r="I898" s="278"/>
      <c r="J898" s="278"/>
      <c r="K898" s="278"/>
      <c r="L898" s="278"/>
      <c r="M898" s="278"/>
      <c r="N898" s="278"/>
      <c r="O898" s="278"/>
      <c r="P898" s="278"/>
      <c r="Q898" s="278"/>
      <c r="R898" s="278"/>
      <c r="S898" s="278"/>
      <c r="T898" s="278"/>
      <c r="U898" s="278"/>
      <c r="V898" s="278"/>
      <c r="W898" s="278"/>
      <c r="X898" s="278"/>
      <c r="Y898" s="278"/>
      <c r="Z898" s="278"/>
      <c r="AA898" s="278"/>
      <c r="AB898" s="278"/>
      <c r="AC898" s="278"/>
      <c r="AD898" s="278"/>
      <c r="AE898" s="278"/>
      <c r="AF898" s="278"/>
      <c r="AG898" s="278"/>
      <c r="AH898" s="278"/>
      <c r="AI898" s="278"/>
      <c r="AJ898" s="278"/>
      <c r="AK898" s="278"/>
      <c r="AL898" s="278"/>
      <c r="AM898" s="278"/>
      <c r="AN898" s="278"/>
      <c r="AO898" s="278"/>
      <c r="AP898" s="278"/>
      <c r="AQ898" s="278"/>
      <c r="AR898" s="278"/>
      <c r="AS898" s="278"/>
      <c r="AT898" s="278"/>
      <c r="AU898" s="278"/>
      <c r="AV898" s="278"/>
      <c r="AW898" s="278"/>
      <c r="AX898" s="278"/>
      <c r="AY898" s="278"/>
      <c r="AZ898" s="278"/>
      <c r="BA898" s="278"/>
      <c r="BB898" s="278"/>
      <c r="BC898" s="278"/>
      <c r="BD898" s="278"/>
      <c r="BE898" s="278"/>
      <c r="BF898" s="278"/>
      <c r="BG898" s="278"/>
      <c r="BH898" s="278"/>
      <c r="BI898" s="278"/>
      <c r="BJ898" s="278"/>
      <c r="BK898" s="278"/>
      <c r="BL898" s="278"/>
      <c r="BM898" s="278"/>
    </row>
    <row r="899" spans="1:65" ht="13.5" customHeight="1">
      <c r="A899" s="278"/>
      <c r="B899" s="278"/>
      <c r="C899" s="279"/>
      <c r="D899" s="278"/>
      <c r="E899" s="278"/>
      <c r="F899" s="278"/>
      <c r="G899" s="278"/>
      <c r="H899" s="278"/>
      <c r="I899" s="278"/>
      <c r="J899" s="278"/>
      <c r="K899" s="278"/>
      <c r="L899" s="278"/>
      <c r="M899" s="278"/>
      <c r="N899" s="278"/>
      <c r="O899" s="278"/>
      <c r="P899" s="278"/>
      <c r="Q899" s="278"/>
      <c r="R899" s="278"/>
      <c r="S899" s="278"/>
      <c r="T899" s="278"/>
      <c r="U899" s="278"/>
      <c r="V899" s="278"/>
      <c r="W899" s="278"/>
      <c r="X899" s="278"/>
      <c r="Y899" s="278"/>
      <c r="Z899" s="278"/>
      <c r="AA899" s="278"/>
      <c r="AB899" s="278"/>
      <c r="AC899" s="278"/>
      <c r="AD899" s="278"/>
      <c r="AE899" s="278"/>
      <c r="AF899" s="278"/>
      <c r="AG899" s="278"/>
      <c r="AH899" s="278"/>
      <c r="AI899" s="278"/>
      <c r="AJ899" s="278"/>
      <c r="AK899" s="278"/>
      <c r="AL899" s="278"/>
      <c r="AM899" s="278"/>
      <c r="AN899" s="278"/>
      <c r="AO899" s="278"/>
      <c r="AP899" s="278"/>
      <c r="AQ899" s="278"/>
      <c r="AR899" s="278"/>
      <c r="AS899" s="278"/>
      <c r="AT899" s="278"/>
      <c r="AU899" s="278"/>
      <c r="AV899" s="278"/>
      <c r="AW899" s="278"/>
      <c r="AX899" s="278"/>
      <c r="AY899" s="278"/>
      <c r="AZ899" s="278"/>
      <c r="BA899" s="278"/>
      <c r="BB899" s="278"/>
      <c r="BC899" s="278"/>
      <c r="BD899" s="278"/>
      <c r="BE899" s="278"/>
      <c r="BF899" s="278"/>
      <c r="BG899" s="278"/>
      <c r="BH899" s="278"/>
      <c r="BI899" s="278"/>
      <c r="BJ899" s="278"/>
      <c r="BK899" s="278"/>
      <c r="BL899" s="278"/>
      <c r="BM899" s="278"/>
    </row>
    <row r="900" spans="1:65" ht="13.5" customHeight="1">
      <c r="A900" s="278"/>
      <c r="B900" s="278"/>
      <c r="C900" s="279"/>
      <c r="D900" s="278"/>
      <c r="E900" s="278"/>
      <c r="F900" s="278"/>
      <c r="G900" s="278"/>
      <c r="H900" s="278"/>
      <c r="I900" s="278"/>
      <c r="J900" s="278"/>
      <c r="K900" s="278"/>
      <c r="L900" s="278"/>
      <c r="M900" s="278"/>
      <c r="N900" s="278"/>
      <c r="O900" s="278"/>
      <c r="P900" s="278"/>
      <c r="Q900" s="278"/>
      <c r="R900" s="278"/>
      <c r="S900" s="278"/>
      <c r="T900" s="278"/>
      <c r="U900" s="278"/>
      <c r="V900" s="278"/>
      <c r="W900" s="278"/>
      <c r="X900" s="278"/>
      <c r="Y900" s="278"/>
      <c r="Z900" s="278"/>
      <c r="AA900" s="278"/>
      <c r="AB900" s="278"/>
      <c r="AC900" s="278"/>
      <c r="AD900" s="278"/>
      <c r="AE900" s="278"/>
      <c r="AF900" s="278"/>
      <c r="AG900" s="278"/>
      <c r="AH900" s="278"/>
      <c r="AI900" s="278"/>
      <c r="AJ900" s="278"/>
      <c r="AK900" s="278"/>
      <c r="AL900" s="278"/>
      <c r="AM900" s="278"/>
      <c r="AN900" s="278"/>
      <c r="AO900" s="278"/>
      <c r="AP900" s="278"/>
      <c r="AQ900" s="278"/>
      <c r="AR900" s="278"/>
      <c r="AS900" s="278"/>
      <c r="AT900" s="278"/>
      <c r="AU900" s="278"/>
      <c r="AV900" s="278"/>
      <c r="AW900" s="278"/>
      <c r="AX900" s="278"/>
      <c r="AY900" s="278"/>
      <c r="AZ900" s="278"/>
      <c r="BA900" s="278"/>
      <c r="BB900" s="278"/>
      <c r="BC900" s="278"/>
      <c r="BD900" s="278"/>
      <c r="BE900" s="278"/>
      <c r="BF900" s="278"/>
      <c r="BG900" s="278"/>
      <c r="BH900" s="278"/>
      <c r="BI900" s="278"/>
      <c r="BJ900" s="278"/>
      <c r="BK900" s="278"/>
      <c r="BL900" s="278"/>
      <c r="BM900" s="278"/>
    </row>
    <row r="901" spans="1:65" ht="13.5" customHeight="1">
      <c r="A901" s="278"/>
      <c r="B901" s="278"/>
      <c r="C901" s="279"/>
      <c r="D901" s="278"/>
      <c r="E901" s="278"/>
      <c r="F901" s="278"/>
      <c r="G901" s="278"/>
      <c r="H901" s="278"/>
      <c r="I901" s="278"/>
      <c r="J901" s="278"/>
      <c r="K901" s="278"/>
      <c r="L901" s="278"/>
      <c r="M901" s="278"/>
      <c r="N901" s="278"/>
      <c r="O901" s="278"/>
      <c r="P901" s="278"/>
      <c r="Q901" s="278"/>
      <c r="R901" s="278"/>
      <c r="S901" s="278"/>
      <c r="T901" s="278"/>
      <c r="U901" s="278"/>
      <c r="V901" s="278"/>
      <c r="W901" s="278"/>
      <c r="X901" s="278"/>
      <c r="Y901" s="278"/>
      <c r="Z901" s="278"/>
      <c r="AA901" s="278"/>
      <c r="AB901" s="278"/>
      <c r="AC901" s="278"/>
      <c r="AD901" s="278"/>
      <c r="AE901" s="278"/>
      <c r="AF901" s="278"/>
      <c r="AG901" s="278"/>
      <c r="AH901" s="278"/>
      <c r="AI901" s="278"/>
      <c r="AJ901" s="278"/>
      <c r="AK901" s="278"/>
      <c r="AL901" s="278"/>
      <c r="AM901" s="278"/>
      <c r="AN901" s="278"/>
      <c r="AO901" s="278"/>
      <c r="AP901" s="278"/>
      <c r="AQ901" s="278"/>
      <c r="AR901" s="278"/>
      <c r="AS901" s="278"/>
      <c r="AT901" s="278"/>
      <c r="AU901" s="278"/>
      <c r="AV901" s="278"/>
      <c r="AW901" s="278"/>
      <c r="AX901" s="278"/>
      <c r="AY901" s="278"/>
      <c r="AZ901" s="278"/>
      <c r="BA901" s="278"/>
      <c r="BB901" s="278"/>
      <c r="BC901" s="278"/>
      <c r="BD901" s="278"/>
      <c r="BE901" s="278"/>
      <c r="BF901" s="278"/>
      <c r="BG901" s="278"/>
      <c r="BH901" s="278"/>
      <c r="BI901" s="278"/>
      <c r="BJ901" s="278"/>
      <c r="BK901" s="278"/>
      <c r="BL901" s="278"/>
      <c r="BM901" s="278"/>
    </row>
    <row r="902" spans="1:65" ht="13.5" customHeight="1">
      <c r="A902" s="278"/>
      <c r="B902" s="278"/>
      <c r="C902" s="279"/>
      <c r="D902" s="278"/>
      <c r="E902" s="278"/>
      <c r="F902" s="278"/>
      <c r="G902" s="278"/>
      <c r="H902" s="278"/>
      <c r="I902" s="278"/>
      <c r="J902" s="278"/>
      <c r="K902" s="278"/>
      <c r="L902" s="278"/>
      <c r="M902" s="278"/>
      <c r="N902" s="278"/>
      <c r="O902" s="278"/>
      <c r="P902" s="278"/>
      <c r="Q902" s="278"/>
      <c r="R902" s="278"/>
      <c r="S902" s="278"/>
      <c r="T902" s="278"/>
      <c r="U902" s="278"/>
      <c r="V902" s="278"/>
      <c r="W902" s="278"/>
      <c r="X902" s="278"/>
      <c r="Y902" s="278"/>
      <c r="Z902" s="278"/>
      <c r="AA902" s="278"/>
      <c r="AB902" s="278"/>
      <c r="AC902" s="278"/>
      <c r="AD902" s="278"/>
      <c r="AE902" s="278"/>
      <c r="AF902" s="278"/>
      <c r="AG902" s="278"/>
      <c r="AH902" s="278"/>
      <c r="AI902" s="278"/>
      <c r="AJ902" s="278"/>
      <c r="AK902" s="278"/>
      <c r="AL902" s="278"/>
      <c r="AM902" s="278"/>
      <c r="AN902" s="278"/>
      <c r="AO902" s="278"/>
      <c r="AP902" s="278"/>
      <c r="AQ902" s="278"/>
      <c r="AR902" s="278"/>
      <c r="AS902" s="278"/>
      <c r="AT902" s="278"/>
      <c r="AU902" s="278"/>
      <c r="AV902" s="278"/>
      <c r="AW902" s="278"/>
      <c r="AX902" s="278"/>
      <c r="AY902" s="278"/>
      <c r="AZ902" s="278"/>
      <c r="BA902" s="278"/>
      <c r="BB902" s="278"/>
      <c r="BC902" s="278"/>
      <c r="BD902" s="278"/>
      <c r="BE902" s="278"/>
      <c r="BF902" s="278"/>
      <c r="BG902" s="278"/>
      <c r="BH902" s="278"/>
      <c r="BI902" s="278"/>
      <c r="BJ902" s="278"/>
      <c r="BK902" s="278"/>
      <c r="BL902" s="278"/>
      <c r="BM902" s="278"/>
    </row>
    <row r="903" spans="1:65" ht="13.5" customHeight="1">
      <c r="A903" s="278"/>
      <c r="B903" s="278"/>
      <c r="C903" s="279"/>
      <c r="D903" s="278"/>
      <c r="E903" s="278"/>
      <c r="F903" s="278"/>
      <c r="G903" s="278"/>
      <c r="H903" s="278"/>
      <c r="I903" s="278"/>
      <c r="J903" s="278"/>
      <c r="K903" s="278"/>
      <c r="L903" s="278"/>
      <c r="M903" s="278"/>
      <c r="N903" s="278"/>
      <c r="O903" s="278"/>
      <c r="P903" s="278"/>
      <c r="Q903" s="278"/>
      <c r="R903" s="278"/>
      <c r="S903" s="278"/>
      <c r="T903" s="278"/>
      <c r="U903" s="278"/>
      <c r="V903" s="278"/>
      <c r="W903" s="278"/>
      <c r="X903" s="278"/>
      <c r="Y903" s="278"/>
      <c r="Z903" s="278"/>
      <c r="AA903" s="278"/>
      <c r="AB903" s="278"/>
      <c r="AC903" s="278"/>
      <c r="AD903" s="278"/>
      <c r="AE903" s="278"/>
      <c r="AF903" s="278"/>
      <c r="AG903" s="278"/>
      <c r="AH903" s="278"/>
      <c r="AI903" s="278"/>
      <c r="AJ903" s="278"/>
      <c r="AK903" s="278"/>
      <c r="AL903" s="278"/>
      <c r="AM903" s="278"/>
      <c r="AN903" s="278"/>
      <c r="AO903" s="278"/>
      <c r="AP903" s="278"/>
      <c r="AQ903" s="278"/>
      <c r="AR903" s="278"/>
      <c r="AS903" s="278"/>
      <c r="AT903" s="278"/>
      <c r="AU903" s="278"/>
      <c r="AV903" s="278"/>
      <c r="AW903" s="278"/>
      <c r="AX903" s="278"/>
      <c r="AY903" s="278"/>
      <c r="AZ903" s="278"/>
      <c r="BA903" s="278"/>
      <c r="BB903" s="278"/>
      <c r="BC903" s="278"/>
      <c r="BD903" s="278"/>
      <c r="BE903" s="278"/>
      <c r="BF903" s="278"/>
      <c r="BG903" s="278"/>
      <c r="BH903" s="278"/>
      <c r="BI903" s="278"/>
      <c r="BJ903" s="278"/>
      <c r="BK903" s="278"/>
      <c r="BL903" s="278"/>
      <c r="BM903" s="278"/>
    </row>
    <row r="904" spans="1:65" ht="13.5" customHeight="1">
      <c r="A904" s="278"/>
      <c r="B904" s="278"/>
      <c r="C904" s="279"/>
      <c r="D904" s="278"/>
      <c r="E904" s="278"/>
      <c r="F904" s="278"/>
      <c r="G904" s="278"/>
      <c r="H904" s="278"/>
      <c r="I904" s="278"/>
      <c r="J904" s="278"/>
      <c r="K904" s="278"/>
      <c r="L904" s="278"/>
      <c r="M904" s="278"/>
      <c r="N904" s="278"/>
      <c r="O904" s="278"/>
      <c r="P904" s="278"/>
      <c r="Q904" s="278"/>
      <c r="R904" s="278"/>
      <c r="S904" s="278"/>
      <c r="T904" s="278"/>
      <c r="U904" s="278"/>
      <c r="V904" s="278"/>
      <c r="W904" s="278"/>
      <c r="X904" s="278"/>
      <c r="Y904" s="278"/>
      <c r="Z904" s="278"/>
      <c r="AA904" s="278"/>
      <c r="AB904" s="278"/>
      <c r="AC904" s="278"/>
      <c r="AD904" s="278"/>
      <c r="AE904" s="278"/>
      <c r="AF904" s="278"/>
      <c r="AG904" s="278"/>
      <c r="AH904" s="278"/>
      <c r="AI904" s="278"/>
      <c r="AJ904" s="278"/>
      <c r="AK904" s="278"/>
      <c r="AL904" s="278"/>
      <c r="AM904" s="278"/>
      <c r="AN904" s="278"/>
      <c r="AO904" s="278"/>
      <c r="AP904" s="278"/>
      <c r="AQ904" s="278"/>
      <c r="AR904" s="278"/>
      <c r="AS904" s="278"/>
      <c r="AT904" s="278"/>
      <c r="AU904" s="278"/>
      <c r="AV904" s="278"/>
      <c r="AW904" s="278"/>
      <c r="AX904" s="278"/>
      <c r="AY904" s="278"/>
      <c r="AZ904" s="278"/>
      <c r="BA904" s="278"/>
      <c r="BB904" s="278"/>
      <c r="BC904" s="278"/>
      <c r="BD904" s="278"/>
      <c r="BE904" s="278"/>
      <c r="BF904" s="278"/>
      <c r="BG904" s="278"/>
      <c r="BH904" s="278"/>
      <c r="BI904" s="278"/>
      <c r="BJ904" s="278"/>
      <c r="BK904" s="278"/>
      <c r="BL904" s="278"/>
      <c r="BM904" s="278"/>
    </row>
    <row r="905" spans="1:65" ht="13.5" customHeight="1">
      <c r="A905" s="278"/>
      <c r="B905" s="278"/>
      <c r="C905" s="279"/>
      <c r="D905" s="278"/>
      <c r="E905" s="278"/>
      <c r="F905" s="278"/>
      <c r="G905" s="278"/>
      <c r="H905" s="278"/>
      <c r="I905" s="278"/>
      <c r="J905" s="278"/>
      <c r="K905" s="278"/>
      <c r="L905" s="278"/>
      <c r="M905" s="278"/>
      <c r="N905" s="278"/>
      <c r="O905" s="278"/>
      <c r="P905" s="278"/>
      <c r="Q905" s="278"/>
      <c r="R905" s="278"/>
      <c r="S905" s="278"/>
      <c r="T905" s="278"/>
      <c r="U905" s="278"/>
      <c r="V905" s="278"/>
      <c r="W905" s="278"/>
      <c r="X905" s="278"/>
      <c r="Y905" s="278"/>
      <c r="Z905" s="278"/>
      <c r="AA905" s="278"/>
      <c r="AB905" s="278"/>
      <c r="AC905" s="278"/>
      <c r="AD905" s="278"/>
      <c r="AE905" s="278"/>
      <c r="AF905" s="278"/>
      <c r="AG905" s="278"/>
      <c r="AH905" s="278"/>
      <c r="AI905" s="278"/>
      <c r="AJ905" s="278"/>
      <c r="AK905" s="278"/>
      <c r="AL905" s="278"/>
      <c r="AM905" s="278"/>
      <c r="AN905" s="278"/>
      <c r="AO905" s="278"/>
      <c r="AP905" s="278"/>
      <c r="AQ905" s="278"/>
      <c r="AR905" s="278"/>
      <c r="AS905" s="278"/>
      <c r="AT905" s="278"/>
      <c r="AU905" s="278"/>
      <c r="AV905" s="278"/>
      <c r="AW905" s="278"/>
      <c r="AX905" s="278"/>
      <c r="AY905" s="278"/>
      <c r="AZ905" s="278"/>
      <c r="BA905" s="278"/>
      <c r="BB905" s="278"/>
      <c r="BC905" s="278"/>
      <c r="BD905" s="278"/>
      <c r="BE905" s="278"/>
      <c r="BF905" s="278"/>
      <c r="BG905" s="278"/>
      <c r="BH905" s="278"/>
      <c r="BI905" s="278"/>
      <c r="BJ905" s="278"/>
      <c r="BK905" s="278"/>
      <c r="BL905" s="278"/>
      <c r="BM905" s="278"/>
    </row>
    <row r="906" spans="1:65" ht="13.5" customHeight="1">
      <c r="A906" s="278"/>
      <c r="B906" s="278"/>
      <c r="C906" s="279"/>
      <c r="D906" s="278"/>
      <c r="E906" s="278"/>
      <c r="F906" s="278"/>
      <c r="G906" s="278"/>
      <c r="H906" s="278"/>
      <c r="I906" s="278"/>
      <c r="J906" s="278"/>
      <c r="K906" s="278"/>
      <c r="L906" s="278"/>
      <c r="M906" s="278"/>
      <c r="N906" s="278"/>
      <c r="O906" s="278"/>
      <c r="P906" s="278"/>
      <c r="Q906" s="278"/>
      <c r="R906" s="278"/>
      <c r="S906" s="278"/>
      <c r="T906" s="278"/>
      <c r="U906" s="278"/>
      <c r="V906" s="278"/>
      <c r="W906" s="278"/>
      <c r="X906" s="278"/>
      <c r="Y906" s="278"/>
      <c r="Z906" s="278"/>
      <c r="AA906" s="278"/>
      <c r="AB906" s="278"/>
      <c r="AC906" s="278"/>
      <c r="AD906" s="278"/>
      <c r="AE906" s="278"/>
      <c r="AF906" s="278"/>
      <c r="AG906" s="278"/>
      <c r="AH906" s="278"/>
      <c r="AI906" s="278"/>
      <c r="AJ906" s="278"/>
      <c r="AK906" s="278"/>
      <c r="AL906" s="278"/>
      <c r="AM906" s="278"/>
      <c r="AN906" s="278"/>
      <c r="AO906" s="278"/>
      <c r="AP906" s="278"/>
      <c r="AQ906" s="278"/>
      <c r="AR906" s="278"/>
      <c r="AS906" s="278"/>
      <c r="AT906" s="278"/>
      <c r="AU906" s="278"/>
      <c r="AV906" s="278"/>
      <c r="AW906" s="278"/>
      <c r="AX906" s="278"/>
      <c r="AY906" s="278"/>
      <c r="AZ906" s="278"/>
      <c r="BA906" s="278"/>
      <c r="BB906" s="278"/>
      <c r="BC906" s="278"/>
      <c r="BD906" s="278"/>
      <c r="BE906" s="278"/>
      <c r="BF906" s="278"/>
      <c r="BG906" s="278"/>
      <c r="BH906" s="278"/>
      <c r="BI906" s="278"/>
      <c r="BJ906" s="278"/>
      <c r="BK906" s="278"/>
      <c r="BL906" s="278"/>
      <c r="BM906" s="278"/>
    </row>
    <row r="907" spans="1:65" ht="13.5" customHeight="1">
      <c r="A907" s="278"/>
      <c r="B907" s="278"/>
      <c r="C907" s="279"/>
      <c r="D907" s="278"/>
      <c r="E907" s="278"/>
      <c r="F907" s="278"/>
      <c r="G907" s="278"/>
      <c r="H907" s="278"/>
      <c r="I907" s="278"/>
      <c r="J907" s="278"/>
      <c r="K907" s="278"/>
      <c r="L907" s="278"/>
      <c r="M907" s="278"/>
      <c r="N907" s="278"/>
      <c r="O907" s="278"/>
      <c r="P907" s="278"/>
      <c r="Q907" s="278"/>
      <c r="R907" s="278"/>
      <c r="S907" s="278"/>
      <c r="T907" s="278"/>
      <c r="U907" s="278"/>
      <c r="V907" s="278"/>
      <c r="W907" s="278"/>
      <c r="X907" s="278"/>
      <c r="Y907" s="278"/>
      <c r="Z907" s="278"/>
      <c r="AA907" s="278"/>
      <c r="AB907" s="278"/>
      <c r="AC907" s="278"/>
      <c r="AD907" s="278"/>
      <c r="AE907" s="278"/>
      <c r="AF907" s="278"/>
      <c r="AG907" s="278"/>
      <c r="AH907" s="278"/>
      <c r="AI907" s="278"/>
      <c r="AJ907" s="278"/>
      <c r="AK907" s="278"/>
      <c r="AL907" s="278"/>
      <c r="AM907" s="278"/>
      <c r="AN907" s="278"/>
      <c r="AO907" s="278"/>
      <c r="AP907" s="278"/>
      <c r="AQ907" s="278"/>
      <c r="AR907" s="278"/>
      <c r="AS907" s="278"/>
      <c r="AT907" s="278"/>
      <c r="AU907" s="278"/>
      <c r="AV907" s="278"/>
      <c r="AW907" s="278"/>
      <c r="AX907" s="278"/>
      <c r="AY907" s="278"/>
      <c r="AZ907" s="278"/>
      <c r="BA907" s="278"/>
      <c r="BB907" s="278"/>
      <c r="BC907" s="278"/>
      <c r="BD907" s="278"/>
      <c r="BE907" s="278"/>
      <c r="BF907" s="278"/>
      <c r="BG907" s="278"/>
      <c r="BH907" s="278"/>
      <c r="BI907" s="278"/>
      <c r="BJ907" s="278"/>
      <c r="BK907" s="278"/>
      <c r="BL907" s="278"/>
      <c r="BM907" s="278"/>
    </row>
    <row r="908" spans="1:65" ht="13.5" customHeight="1">
      <c r="A908" s="278"/>
      <c r="B908" s="278"/>
      <c r="C908" s="279"/>
      <c r="D908" s="278"/>
      <c r="E908" s="278"/>
      <c r="F908" s="278"/>
      <c r="G908" s="278"/>
      <c r="H908" s="278"/>
      <c r="I908" s="278"/>
      <c r="J908" s="278"/>
      <c r="K908" s="278"/>
      <c r="L908" s="278"/>
      <c r="M908" s="278"/>
      <c r="N908" s="278"/>
      <c r="O908" s="278"/>
      <c r="P908" s="278"/>
      <c r="Q908" s="278"/>
      <c r="R908" s="278"/>
      <c r="S908" s="278"/>
      <c r="T908" s="278"/>
      <c r="U908" s="278"/>
      <c r="V908" s="278"/>
      <c r="W908" s="278"/>
      <c r="X908" s="278"/>
      <c r="Y908" s="278"/>
      <c r="Z908" s="278"/>
      <c r="AA908" s="278"/>
      <c r="AB908" s="278"/>
      <c r="AC908" s="278"/>
      <c r="AD908" s="278"/>
      <c r="AE908" s="278"/>
      <c r="AF908" s="278"/>
      <c r="AG908" s="278"/>
      <c r="AH908" s="278"/>
      <c r="AI908" s="278"/>
      <c r="AJ908" s="278"/>
      <c r="AK908" s="278"/>
      <c r="AL908" s="278"/>
      <c r="AM908" s="278"/>
      <c r="AN908" s="278"/>
      <c r="AO908" s="278"/>
      <c r="AP908" s="278"/>
      <c r="AQ908" s="278"/>
      <c r="AR908" s="278"/>
      <c r="AS908" s="278"/>
      <c r="AT908" s="278"/>
      <c r="AU908" s="278"/>
      <c r="AV908" s="278"/>
      <c r="AW908" s="278"/>
      <c r="AX908" s="278"/>
      <c r="AY908" s="278"/>
      <c r="AZ908" s="278"/>
      <c r="BA908" s="278"/>
      <c r="BB908" s="278"/>
      <c r="BC908" s="278"/>
      <c r="BD908" s="278"/>
      <c r="BE908" s="278"/>
      <c r="BF908" s="278"/>
      <c r="BG908" s="278"/>
      <c r="BH908" s="278"/>
      <c r="BI908" s="278"/>
      <c r="BJ908" s="278"/>
      <c r="BK908" s="278"/>
      <c r="BL908" s="278"/>
      <c r="BM908" s="278"/>
    </row>
    <row r="909" spans="1:65" ht="13.5" customHeight="1">
      <c r="A909" s="278"/>
      <c r="B909" s="278"/>
      <c r="C909" s="279"/>
      <c r="D909" s="278"/>
      <c r="E909" s="278"/>
      <c r="F909" s="278"/>
      <c r="G909" s="278"/>
      <c r="H909" s="278"/>
      <c r="I909" s="278"/>
      <c r="J909" s="278"/>
      <c r="K909" s="278"/>
      <c r="L909" s="278"/>
      <c r="M909" s="278"/>
      <c r="N909" s="278"/>
      <c r="O909" s="278"/>
      <c r="P909" s="278"/>
      <c r="Q909" s="278"/>
      <c r="R909" s="278"/>
      <c r="S909" s="278"/>
      <c r="T909" s="278"/>
      <c r="U909" s="278"/>
      <c r="V909" s="278"/>
      <c r="W909" s="278"/>
      <c r="X909" s="278"/>
      <c r="Y909" s="278"/>
      <c r="Z909" s="278"/>
      <c r="AA909" s="278"/>
      <c r="AB909" s="278"/>
      <c r="AC909" s="278"/>
      <c r="AD909" s="278"/>
      <c r="AE909" s="278"/>
      <c r="AF909" s="278"/>
      <c r="AG909" s="278"/>
      <c r="AH909" s="278"/>
      <c r="AI909" s="278"/>
      <c r="AJ909" s="278"/>
      <c r="AK909" s="278"/>
      <c r="AL909" s="278"/>
      <c r="AM909" s="278"/>
      <c r="AN909" s="278"/>
      <c r="AO909" s="278"/>
      <c r="AP909" s="278"/>
      <c r="AQ909" s="278"/>
      <c r="AR909" s="278"/>
      <c r="AS909" s="278"/>
      <c r="AT909" s="278"/>
      <c r="AU909" s="278"/>
      <c r="AV909" s="278"/>
      <c r="AW909" s="278"/>
      <c r="AX909" s="278"/>
      <c r="AY909" s="278"/>
      <c r="AZ909" s="278"/>
      <c r="BA909" s="278"/>
      <c r="BB909" s="278"/>
      <c r="BC909" s="278"/>
      <c r="BD909" s="278"/>
      <c r="BE909" s="278"/>
      <c r="BF909" s="278"/>
      <c r="BG909" s="278"/>
      <c r="BH909" s="278"/>
      <c r="BI909" s="278"/>
      <c r="BJ909" s="278"/>
      <c r="BK909" s="278"/>
      <c r="BL909" s="278"/>
      <c r="BM909" s="278"/>
    </row>
    <row r="910" spans="1:65" ht="13.5" customHeight="1">
      <c r="A910" s="278"/>
      <c r="B910" s="278"/>
      <c r="C910" s="279"/>
      <c r="D910" s="278"/>
      <c r="E910" s="278"/>
      <c r="F910" s="278"/>
      <c r="G910" s="278"/>
      <c r="H910" s="278"/>
      <c r="I910" s="278"/>
      <c r="J910" s="278"/>
      <c r="K910" s="278"/>
      <c r="L910" s="278"/>
      <c r="M910" s="278"/>
      <c r="N910" s="278"/>
      <c r="O910" s="278"/>
      <c r="P910" s="278"/>
      <c r="Q910" s="278"/>
      <c r="R910" s="278"/>
      <c r="S910" s="278"/>
      <c r="T910" s="278"/>
      <c r="U910" s="278"/>
      <c r="V910" s="278"/>
      <c r="W910" s="278"/>
      <c r="X910" s="278"/>
      <c r="Y910" s="278"/>
      <c r="Z910" s="278"/>
      <c r="AA910" s="278"/>
      <c r="AB910" s="278"/>
      <c r="AC910" s="278"/>
      <c r="AD910" s="278"/>
      <c r="AE910" s="278"/>
      <c r="AF910" s="278"/>
      <c r="AG910" s="278"/>
      <c r="AH910" s="278"/>
      <c r="AI910" s="278"/>
      <c r="AJ910" s="278"/>
      <c r="AK910" s="278"/>
      <c r="AL910" s="278"/>
      <c r="AM910" s="278"/>
      <c r="AN910" s="278"/>
      <c r="AO910" s="278"/>
      <c r="AP910" s="278"/>
      <c r="AQ910" s="278"/>
      <c r="AR910" s="278"/>
      <c r="AS910" s="278"/>
      <c r="AT910" s="278"/>
      <c r="AU910" s="278"/>
      <c r="AV910" s="278"/>
      <c r="AW910" s="278"/>
      <c r="AX910" s="278"/>
      <c r="AY910" s="278"/>
      <c r="AZ910" s="278"/>
      <c r="BA910" s="278"/>
      <c r="BB910" s="278"/>
      <c r="BC910" s="278"/>
      <c r="BD910" s="278"/>
      <c r="BE910" s="278"/>
      <c r="BF910" s="278"/>
      <c r="BG910" s="278"/>
      <c r="BH910" s="278"/>
      <c r="BI910" s="278"/>
      <c r="BJ910" s="278"/>
      <c r="BK910" s="278"/>
      <c r="BL910" s="278"/>
      <c r="BM910" s="278"/>
    </row>
    <row r="911" spans="1:65" ht="13.5" customHeight="1">
      <c r="A911" s="278"/>
      <c r="B911" s="278"/>
      <c r="C911" s="279"/>
      <c r="D911" s="278"/>
      <c r="E911" s="278"/>
      <c r="F911" s="278"/>
      <c r="G911" s="278"/>
      <c r="H911" s="278"/>
      <c r="I911" s="278"/>
      <c r="J911" s="278"/>
      <c r="K911" s="278"/>
      <c r="L911" s="278"/>
      <c r="M911" s="278"/>
      <c r="N911" s="278"/>
      <c r="O911" s="278"/>
      <c r="P911" s="278"/>
      <c r="Q911" s="278"/>
      <c r="R911" s="278"/>
      <c r="S911" s="278"/>
      <c r="T911" s="278"/>
      <c r="U911" s="278"/>
      <c r="V911" s="278"/>
      <c r="W911" s="278"/>
      <c r="X911" s="278"/>
      <c r="Y911" s="278"/>
      <c r="Z911" s="278"/>
      <c r="AA911" s="278"/>
      <c r="AB911" s="278"/>
      <c r="AC911" s="278"/>
      <c r="AD911" s="278"/>
      <c r="AE911" s="278"/>
      <c r="AF911" s="278"/>
      <c r="AG911" s="278"/>
      <c r="AH911" s="278"/>
      <c r="AI911" s="278"/>
      <c r="AJ911" s="278"/>
      <c r="AK911" s="278"/>
      <c r="AL911" s="278"/>
      <c r="AM911" s="278"/>
      <c r="AN911" s="278"/>
      <c r="AO911" s="278"/>
      <c r="AP911" s="278"/>
      <c r="AQ911" s="278"/>
      <c r="AR911" s="278"/>
      <c r="AS911" s="278"/>
      <c r="AT911" s="278"/>
      <c r="AU911" s="278"/>
      <c r="AV911" s="278"/>
      <c r="AW911" s="278"/>
      <c r="AX911" s="278"/>
      <c r="AY911" s="278"/>
      <c r="AZ911" s="278"/>
      <c r="BA911" s="278"/>
      <c r="BB911" s="278"/>
      <c r="BC911" s="278"/>
      <c r="BD911" s="278"/>
      <c r="BE911" s="278"/>
      <c r="BF911" s="278"/>
      <c r="BG911" s="278"/>
      <c r="BH911" s="278"/>
      <c r="BI911" s="278"/>
      <c r="BJ911" s="278"/>
      <c r="BK911" s="278"/>
      <c r="BL911" s="278"/>
      <c r="BM911" s="278"/>
    </row>
    <row r="912" spans="1:65" ht="13.5" customHeight="1">
      <c r="A912" s="278"/>
      <c r="B912" s="278"/>
      <c r="C912" s="279"/>
      <c r="D912" s="278"/>
      <c r="E912" s="278"/>
      <c r="F912" s="278"/>
      <c r="G912" s="278"/>
      <c r="H912" s="278"/>
      <c r="I912" s="278"/>
      <c r="J912" s="278"/>
      <c r="K912" s="278"/>
      <c r="L912" s="278"/>
      <c r="M912" s="278"/>
      <c r="N912" s="278"/>
      <c r="O912" s="278"/>
      <c r="P912" s="278"/>
      <c r="Q912" s="278"/>
      <c r="R912" s="278"/>
      <c r="S912" s="278"/>
      <c r="T912" s="278"/>
      <c r="U912" s="278"/>
      <c r="V912" s="278"/>
      <c r="W912" s="278"/>
      <c r="X912" s="278"/>
      <c r="Y912" s="278"/>
      <c r="Z912" s="278"/>
      <c r="AA912" s="278"/>
      <c r="AB912" s="278"/>
      <c r="AC912" s="278"/>
      <c r="AD912" s="278"/>
      <c r="AE912" s="278"/>
      <c r="AF912" s="278"/>
      <c r="AG912" s="278"/>
      <c r="AH912" s="278"/>
      <c r="AI912" s="278"/>
      <c r="AJ912" s="278"/>
      <c r="AK912" s="278"/>
      <c r="AL912" s="278"/>
      <c r="AM912" s="278"/>
      <c r="AN912" s="278"/>
      <c r="AO912" s="278"/>
      <c r="AP912" s="278"/>
      <c r="AQ912" s="278"/>
      <c r="AR912" s="278"/>
      <c r="AS912" s="278"/>
      <c r="AT912" s="278"/>
      <c r="AU912" s="278"/>
      <c r="AV912" s="278"/>
      <c r="AW912" s="278"/>
      <c r="AX912" s="278"/>
      <c r="AY912" s="278"/>
      <c r="AZ912" s="278"/>
      <c r="BA912" s="278"/>
      <c r="BB912" s="278"/>
      <c r="BC912" s="278"/>
      <c r="BD912" s="278"/>
      <c r="BE912" s="278"/>
      <c r="BF912" s="278"/>
      <c r="BG912" s="278"/>
      <c r="BH912" s="278"/>
      <c r="BI912" s="278"/>
      <c r="BJ912" s="278"/>
      <c r="BK912" s="278"/>
      <c r="BL912" s="278"/>
      <c r="BM912" s="278"/>
    </row>
    <row r="913" spans="1:65" ht="13.5" customHeight="1">
      <c r="A913" s="278"/>
      <c r="B913" s="278"/>
      <c r="C913" s="279"/>
      <c r="D913" s="278"/>
      <c r="E913" s="278"/>
      <c r="F913" s="278"/>
      <c r="G913" s="278"/>
      <c r="H913" s="278"/>
      <c r="I913" s="278"/>
      <c r="J913" s="278"/>
      <c r="K913" s="278"/>
      <c r="L913" s="278"/>
      <c r="M913" s="278"/>
      <c r="N913" s="278"/>
      <c r="O913" s="278"/>
      <c r="P913" s="278"/>
      <c r="Q913" s="278"/>
      <c r="R913" s="278"/>
      <c r="S913" s="278"/>
      <c r="T913" s="278"/>
      <c r="U913" s="278"/>
      <c r="V913" s="278"/>
      <c r="W913" s="278"/>
      <c r="X913" s="278"/>
      <c r="Y913" s="278"/>
      <c r="Z913" s="278"/>
      <c r="AA913" s="278"/>
      <c r="AB913" s="278"/>
      <c r="AC913" s="278"/>
      <c r="AD913" s="278"/>
      <c r="AE913" s="278"/>
      <c r="AF913" s="278"/>
      <c r="AG913" s="278"/>
      <c r="AH913" s="278"/>
      <c r="AI913" s="278"/>
      <c r="AJ913" s="278"/>
      <c r="AK913" s="278"/>
      <c r="AL913" s="278"/>
      <c r="AM913" s="278"/>
      <c r="AN913" s="278"/>
      <c r="AO913" s="278"/>
      <c r="AP913" s="278"/>
      <c r="AQ913" s="278"/>
      <c r="AR913" s="278"/>
      <c r="AS913" s="278"/>
      <c r="AT913" s="278"/>
      <c r="AU913" s="278"/>
      <c r="AV913" s="278"/>
      <c r="AW913" s="278"/>
      <c r="AX913" s="278"/>
      <c r="AY913" s="278"/>
      <c r="AZ913" s="278"/>
      <c r="BA913" s="278"/>
      <c r="BB913" s="278"/>
      <c r="BC913" s="278"/>
      <c r="BD913" s="278"/>
      <c r="BE913" s="278"/>
      <c r="BF913" s="278"/>
      <c r="BG913" s="278"/>
      <c r="BH913" s="278"/>
      <c r="BI913" s="278"/>
      <c r="BJ913" s="278"/>
      <c r="BK913" s="278"/>
      <c r="BL913" s="278"/>
      <c r="BM913" s="278"/>
    </row>
    <row r="914" spans="1:65" ht="13.5" customHeight="1">
      <c r="A914" s="278"/>
      <c r="B914" s="278"/>
      <c r="C914" s="279"/>
      <c r="D914" s="278"/>
      <c r="E914" s="278"/>
      <c r="F914" s="278"/>
      <c r="G914" s="278"/>
      <c r="H914" s="278"/>
      <c r="I914" s="278"/>
      <c r="J914" s="278"/>
      <c r="K914" s="278"/>
      <c r="L914" s="278"/>
      <c r="M914" s="278"/>
      <c r="N914" s="278"/>
      <c r="O914" s="278"/>
      <c r="P914" s="278"/>
      <c r="Q914" s="278"/>
      <c r="R914" s="278"/>
      <c r="S914" s="278"/>
      <c r="T914" s="278"/>
      <c r="U914" s="278"/>
      <c r="V914" s="278"/>
      <c r="W914" s="278"/>
      <c r="X914" s="278"/>
      <c r="Y914" s="278"/>
      <c r="Z914" s="278"/>
      <c r="AA914" s="278"/>
      <c r="AB914" s="278"/>
      <c r="AC914" s="278"/>
      <c r="AD914" s="278"/>
      <c r="AE914" s="278"/>
      <c r="AF914" s="278"/>
      <c r="AG914" s="278"/>
      <c r="AH914" s="278"/>
      <c r="AI914" s="278"/>
      <c r="AJ914" s="278"/>
      <c r="AK914" s="278"/>
      <c r="AL914" s="278"/>
      <c r="AM914" s="278"/>
      <c r="AN914" s="278"/>
      <c r="AO914" s="278"/>
      <c r="AP914" s="278"/>
      <c r="AQ914" s="278"/>
      <c r="AR914" s="278"/>
      <c r="AS914" s="278"/>
      <c r="AT914" s="278"/>
      <c r="AU914" s="278"/>
      <c r="AV914" s="278"/>
      <c r="AW914" s="278"/>
      <c r="AX914" s="278"/>
      <c r="AY914" s="278"/>
      <c r="AZ914" s="278"/>
      <c r="BA914" s="278"/>
      <c r="BB914" s="278"/>
      <c r="BC914" s="278"/>
      <c r="BD914" s="278"/>
      <c r="BE914" s="278"/>
      <c r="BF914" s="278"/>
      <c r="BG914" s="278"/>
      <c r="BH914" s="278"/>
      <c r="BI914" s="278"/>
      <c r="BJ914" s="278"/>
      <c r="BK914" s="278"/>
      <c r="BL914" s="278"/>
      <c r="BM914" s="278"/>
    </row>
    <row r="915" spans="1:65" ht="13.5" customHeight="1">
      <c r="A915" s="278"/>
      <c r="B915" s="278"/>
      <c r="C915" s="279"/>
      <c r="D915" s="278"/>
      <c r="E915" s="278"/>
      <c r="F915" s="278"/>
      <c r="G915" s="278"/>
      <c r="H915" s="278"/>
      <c r="I915" s="278"/>
      <c r="J915" s="278"/>
      <c r="K915" s="278"/>
      <c r="L915" s="278"/>
      <c r="M915" s="278"/>
      <c r="N915" s="278"/>
      <c r="O915" s="278"/>
      <c r="P915" s="278"/>
      <c r="Q915" s="278"/>
      <c r="R915" s="278"/>
      <c r="S915" s="278"/>
      <c r="T915" s="278"/>
      <c r="U915" s="278"/>
      <c r="V915" s="278"/>
      <c r="W915" s="278"/>
      <c r="X915" s="278"/>
      <c r="Y915" s="278"/>
      <c r="Z915" s="278"/>
      <c r="AA915" s="278"/>
      <c r="AB915" s="278"/>
      <c r="AC915" s="278"/>
      <c r="AD915" s="278"/>
      <c r="AE915" s="278"/>
      <c r="AF915" s="278"/>
      <c r="AG915" s="278"/>
      <c r="AH915" s="278"/>
      <c r="AI915" s="278"/>
      <c r="AJ915" s="278"/>
      <c r="AK915" s="278"/>
      <c r="AL915" s="278"/>
      <c r="AM915" s="278"/>
      <c r="AN915" s="278"/>
      <c r="AO915" s="278"/>
      <c r="AP915" s="278"/>
      <c r="AQ915" s="278"/>
      <c r="AR915" s="278"/>
      <c r="AS915" s="278"/>
      <c r="AT915" s="278"/>
      <c r="AU915" s="278"/>
      <c r="AV915" s="278"/>
      <c r="AW915" s="278"/>
      <c r="AX915" s="278"/>
      <c r="AY915" s="278"/>
      <c r="AZ915" s="278"/>
      <c r="BA915" s="278"/>
      <c r="BB915" s="278"/>
      <c r="BC915" s="278"/>
      <c r="BD915" s="278"/>
      <c r="BE915" s="278"/>
      <c r="BF915" s="278"/>
      <c r="BG915" s="278"/>
      <c r="BH915" s="278"/>
      <c r="BI915" s="278"/>
      <c r="BJ915" s="278"/>
      <c r="BK915" s="278"/>
      <c r="BL915" s="278"/>
      <c r="BM915" s="278"/>
    </row>
    <row r="916" spans="1:65" ht="13.5" customHeight="1">
      <c r="A916" s="278"/>
      <c r="B916" s="278"/>
      <c r="C916" s="279"/>
      <c r="D916" s="278"/>
      <c r="E916" s="278"/>
      <c r="F916" s="278"/>
      <c r="G916" s="278"/>
      <c r="H916" s="278"/>
      <c r="I916" s="278"/>
      <c r="J916" s="278"/>
      <c r="K916" s="278"/>
      <c r="L916" s="278"/>
      <c r="M916" s="278"/>
      <c r="N916" s="278"/>
      <c r="O916" s="278"/>
      <c r="P916" s="278"/>
      <c r="Q916" s="278"/>
      <c r="R916" s="278"/>
      <c r="S916" s="278"/>
      <c r="T916" s="278"/>
      <c r="U916" s="278"/>
      <c r="V916" s="278"/>
      <c r="W916" s="278"/>
      <c r="X916" s="278"/>
      <c r="Y916" s="278"/>
      <c r="Z916" s="278"/>
      <c r="AA916" s="278"/>
      <c r="AB916" s="278"/>
      <c r="AC916" s="278"/>
      <c r="AD916" s="278"/>
      <c r="AE916" s="278"/>
      <c r="AF916" s="278"/>
      <c r="AG916" s="278"/>
      <c r="AH916" s="278"/>
      <c r="AI916" s="278"/>
      <c r="AJ916" s="278"/>
      <c r="AK916" s="278"/>
      <c r="AL916" s="278"/>
      <c r="AM916" s="278"/>
      <c r="AN916" s="278"/>
      <c r="AO916" s="278"/>
      <c r="AP916" s="278"/>
      <c r="AQ916" s="278"/>
      <c r="AR916" s="278"/>
      <c r="AS916" s="278"/>
      <c r="AT916" s="278"/>
      <c r="AU916" s="278"/>
      <c r="AV916" s="278"/>
      <c r="AW916" s="278"/>
      <c r="AX916" s="278"/>
      <c r="AY916" s="278"/>
      <c r="AZ916" s="278"/>
      <c r="BA916" s="278"/>
      <c r="BB916" s="278"/>
      <c r="BC916" s="278"/>
      <c r="BD916" s="278"/>
      <c r="BE916" s="278"/>
      <c r="BF916" s="278"/>
      <c r="BG916" s="278"/>
      <c r="BH916" s="278"/>
      <c r="BI916" s="278"/>
      <c r="BJ916" s="278"/>
      <c r="BK916" s="278"/>
      <c r="BL916" s="278"/>
      <c r="BM916" s="278"/>
    </row>
    <row r="917" spans="1:65" ht="13.5" customHeight="1">
      <c r="A917" s="278"/>
      <c r="B917" s="278"/>
      <c r="C917" s="279"/>
      <c r="D917" s="278"/>
      <c r="E917" s="278"/>
      <c r="F917" s="278"/>
      <c r="G917" s="278"/>
      <c r="H917" s="278"/>
      <c r="I917" s="278"/>
      <c r="J917" s="278"/>
      <c r="K917" s="278"/>
      <c r="L917" s="278"/>
      <c r="M917" s="278"/>
      <c r="N917" s="278"/>
      <c r="O917" s="278"/>
      <c r="P917" s="278"/>
      <c r="Q917" s="278"/>
      <c r="R917" s="278"/>
      <c r="S917" s="278"/>
      <c r="T917" s="278"/>
      <c r="U917" s="278"/>
      <c r="V917" s="278"/>
      <c r="W917" s="278"/>
      <c r="X917" s="278"/>
      <c r="Y917" s="278"/>
      <c r="Z917" s="278"/>
      <c r="AA917" s="278"/>
      <c r="AB917" s="278"/>
      <c r="AC917" s="278"/>
      <c r="AD917" s="278"/>
      <c r="AE917" s="278"/>
      <c r="AF917" s="278"/>
      <c r="AG917" s="278"/>
      <c r="AH917" s="278"/>
      <c r="AI917" s="278"/>
      <c r="AJ917" s="278"/>
      <c r="AK917" s="278"/>
      <c r="AL917" s="278"/>
      <c r="AM917" s="278"/>
      <c r="AN917" s="278"/>
      <c r="AO917" s="278"/>
      <c r="AP917" s="278"/>
      <c r="AQ917" s="278"/>
      <c r="AR917" s="278"/>
      <c r="AS917" s="278"/>
      <c r="AT917" s="278"/>
      <c r="AU917" s="278"/>
      <c r="AV917" s="278"/>
      <c r="AW917" s="278"/>
      <c r="AX917" s="278"/>
      <c r="AY917" s="278"/>
      <c r="AZ917" s="278"/>
      <c r="BA917" s="278"/>
      <c r="BB917" s="278"/>
      <c r="BC917" s="278"/>
      <c r="BD917" s="278"/>
      <c r="BE917" s="278"/>
      <c r="BF917" s="278"/>
      <c r="BG917" s="278"/>
      <c r="BH917" s="278"/>
      <c r="BI917" s="278"/>
      <c r="BJ917" s="278"/>
      <c r="BK917" s="278"/>
      <c r="BL917" s="278"/>
      <c r="BM917" s="278"/>
    </row>
    <row r="918" spans="1:65" ht="13.5" customHeight="1">
      <c r="A918" s="278"/>
      <c r="B918" s="278"/>
      <c r="C918" s="279"/>
      <c r="D918" s="278"/>
      <c r="E918" s="278"/>
      <c r="F918" s="278"/>
      <c r="G918" s="278"/>
      <c r="H918" s="278"/>
      <c r="I918" s="278"/>
      <c r="J918" s="278"/>
      <c r="K918" s="278"/>
      <c r="L918" s="278"/>
      <c r="M918" s="278"/>
      <c r="N918" s="278"/>
      <c r="O918" s="278"/>
      <c r="P918" s="278"/>
      <c r="Q918" s="278"/>
      <c r="R918" s="278"/>
      <c r="S918" s="278"/>
      <c r="T918" s="278"/>
      <c r="U918" s="278"/>
      <c r="V918" s="278"/>
      <c r="W918" s="278"/>
      <c r="X918" s="278"/>
      <c r="Y918" s="278"/>
      <c r="Z918" s="278"/>
      <c r="AA918" s="278"/>
      <c r="AB918" s="278"/>
      <c r="AC918" s="278"/>
      <c r="AD918" s="278"/>
      <c r="AE918" s="278"/>
      <c r="AF918" s="278"/>
      <c r="AG918" s="278"/>
      <c r="AH918" s="278"/>
      <c r="AI918" s="278"/>
      <c r="AJ918" s="278"/>
      <c r="AK918" s="278"/>
      <c r="AL918" s="278"/>
      <c r="AM918" s="278"/>
      <c r="AN918" s="278"/>
      <c r="AO918" s="278"/>
      <c r="AP918" s="278"/>
      <c r="AQ918" s="278"/>
      <c r="AR918" s="278"/>
      <c r="AS918" s="278"/>
      <c r="AT918" s="278"/>
      <c r="AU918" s="278"/>
      <c r="AV918" s="278"/>
      <c r="AW918" s="278"/>
      <c r="AX918" s="278"/>
      <c r="AY918" s="278"/>
      <c r="AZ918" s="278"/>
      <c r="BA918" s="278"/>
      <c r="BB918" s="278"/>
      <c r="BC918" s="278"/>
      <c r="BD918" s="278"/>
      <c r="BE918" s="278"/>
      <c r="BF918" s="278"/>
      <c r="BG918" s="278"/>
      <c r="BH918" s="278"/>
      <c r="BI918" s="278"/>
      <c r="BJ918" s="278"/>
      <c r="BK918" s="278"/>
      <c r="BL918" s="278"/>
      <c r="BM918" s="278"/>
    </row>
    <row r="919" spans="1:65" ht="13.5" customHeight="1">
      <c r="A919" s="278"/>
      <c r="B919" s="278"/>
      <c r="C919" s="279"/>
      <c r="D919" s="278"/>
      <c r="E919" s="278"/>
      <c r="F919" s="278"/>
      <c r="G919" s="278"/>
      <c r="H919" s="278"/>
      <c r="I919" s="278"/>
      <c r="J919" s="278"/>
      <c r="K919" s="278"/>
      <c r="L919" s="278"/>
      <c r="M919" s="278"/>
      <c r="N919" s="278"/>
      <c r="O919" s="278"/>
      <c r="P919" s="278"/>
      <c r="Q919" s="278"/>
      <c r="R919" s="278"/>
      <c r="S919" s="278"/>
      <c r="T919" s="278"/>
      <c r="U919" s="278"/>
      <c r="V919" s="278"/>
      <c r="W919" s="278"/>
      <c r="X919" s="278"/>
      <c r="Y919" s="278"/>
      <c r="Z919" s="278"/>
      <c r="AA919" s="278"/>
      <c r="AB919" s="278"/>
      <c r="AC919" s="278"/>
      <c r="AD919" s="278"/>
      <c r="AE919" s="278"/>
      <c r="AF919" s="278"/>
      <c r="AG919" s="278"/>
      <c r="AH919" s="278"/>
      <c r="AI919" s="278"/>
      <c r="AJ919" s="278"/>
      <c r="AK919" s="278"/>
      <c r="AL919" s="278"/>
      <c r="AM919" s="278"/>
      <c r="AN919" s="278"/>
      <c r="AO919" s="278"/>
      <c r="AP919" s="278"/>
      <c r="AQ919" s="278"/>
      <c r="AR919" s="278"/>
      <c r="AS919" s="278"/>
      <c r="AT919" s="278"/>
      <c r="AU919" s="278"/>
      <c r="AV919" s="278"/>
      <c r="AW919" s="278"/>
      <c r="AX919" s="278"/>
      <c r="AY919" s="278"/>
      <c r="AZ919" s="278"/>
      <c r="BA919" s="278"/>
      <c r="BB919" s="278"/>
      <c r="BC919" s="278"/>
      <c r="BD919" s="278"/>
      <c r="BE919" s="278"/>
      <c r="BF919" s="278"/>
      <c r="BG919" s="278"/>
      <c r="BH919" s="278"/>
      <c r="BI919" s="278"/>
      <c r="BJ919" s="278"/>
      <c r="BK919" s="278"/>
      <c r="BL919" s="278"/>
      <c r="BM919" s="278"/>
    </row>
    <row r="920" spans="1:65" ht="13.5" customHeight="1">
      <c r="A920" s="278"/>
      <c r="B920" s="278"/>
      <c r="C920" s="279"/>
      <c r="D920" s="278"/>
      <c r="E920" s="278"/>
      <c r="F920" s="278"/>
      <c r="G920" s="278"/>
      <c r="H920" s="278"/>
      <c r="I920" s="278"/>
      <c r="J920" s="278"/>
      <c r="K920" s="278"/>
      <c r="L920" s="278"/>
      <c r="M920" s="278"/>
      <c r="N920" s="278"/>
      <c r="O920" s="278"/>
      <c r="P920" s="278"/>
      <c r="Q920" s="278"/>
      <c r="R920" s="278"/>
      <c r="S920" s="278"/>
      <c r="T920" s="278"/>
      <c r="U920" s="278"/>
      <c r="V920" s="278"/>
      <c r="W920" s="278"/>
      <c r="X920" s="278"/>
      <c r="Y920" s="278"/>
      <c r="Z920" s="278"/>
      <c r="AA920" s="278"/>
      <c r="AB920" s="278"/>
      <c r="AC920" s="278"/>
      <c r="AD920" s="278"/>
      <c r="AE920" s="278"/>
      <c r="AF920" s="278"/>
      <c r="AG920" s="278"/>
      <c r="AH920" s="278"/>
      <c r="AI920" s="278"/>
      <c r="AJ920" s="278"/>
      <c r="AK920" s="278"/>
      <c r="AL920" s="278"/>
      <c r="AM920" s="278"/>
      <c r="AN920" s="278"/>
      <c r="AO920" s="278"/>
      <c r="AP920" s="278"/>
      <c r="AQ920" s="278"/>
      <c r="AR920" s="278"/>
      <c r="AS920" s="278"/>
      <c r="AT920" s="278"/>
      <c r="AU920" s="278"/>
      <c r="AV920" s="278"/>
      <c r="AW920" s="278"/>
      <c r="AX920" s="278"/>
      <c r="AY920" s="278"/>
      <c r="AZ920" s="278"/>
      <c r="BA920" s="278"/>
      <c r="BB920" s="278"/>
      <c r="BC920" s="278"/>
      <c r="BD920" s="278"/>
      <c r="BE920" s="278"/>
      <c r="BF920" s="278"/>
      <c r="BG920" s="278"/>
      <c r="BH920" s="278"/>
      <c r="BI920" s="278"/>
      <c r="BJ920" s="278"/>
      <c r="BK920" s="278"/>
      <c r="BL920" s="278"/>
      <c r="BM920" s="278"/>
    </row>
    <row r="921" spans="1:65" ht="13.5" customHeight="1">
      <c r="A921" s="278"/>
      <c r="B921" s="278"/>
      <c r="C921" s="279"/>
      <c r="D921" s="278"/>
      <c r="E921" s="278"/>
      <c r="F921" s="278"/>
      <c r="G921" s="278"/>
      <c r="H921" s="278"/>
      <c r="I921" s="278"/>
      <c r="J921" s="278"/>
      <c r="K921" s="278"/>
      <c r="L921" s="278"/>
      <c r="M921" s="278"/>
      <c r="N921" s="278"/>
      <c r="O921" s="278"/>
      <c r="P921" s="278"/>
      <c r="Q921" s="278"/>
      <c r="R921" s="278"/>
      <c r="S921" s="278"/>
      <c r="T921" s="278"/>
      <c r="U921" s="278"/>
      <c r="V921" s="278"/>
      <c r="W921" s="278"/>
      <c r="X921" s="278"/>
      <c r="Y921" s="278"/>
      <c r="Z921" s="278"/>
      <c r="AA921" s="278"/>
      <c r="AB921" s="278"/>
      <c r="AC921" s="278"/>
      <c r="AD921" s="278"/>
      <c r="AE921" s="278"/>
      <c r="AF921" s="278"/>
      <c r="AG921" s="278"/>
      <c r="AH921" s="278"/>
      <c r="AI921" s="278"/>
      <c r="AJ921" s="278"/>
      <c r="AK921" s="278"/>
      <c r="AL921" s="278"/>
      <c r="AM921" s="278"/>
      <c r="AN921" s="278"/>
      <c r="AO921" s="278"/>
      <c r="AP921" s="278"/>
      <c r="AQ921" s="278"/>
      <c r="AR921" s="278"/>
      <c r="AS921" s="278"/>
      <c r="AT921" s="278"/>
      <c r="AU921" s="278"/>
      <c r="AV921" s="278"/>
      <c r="AW921" s="278"/>
      <c r="AX921" s="278"/>
      <c r="AY921" s="278"/>
      <c r="AZ921" s="278"/>
      <c r="BA921" s="278"/>
      <c r="BB921" s="278"/>
      <c r="BC921" s="278"/>
      <c r="BD921" s="278"/>
      <c r="BE921" s="278"/>
      <c r="BF921" s="278"/>
      <c r="BG921" s="278"/>
      <c r="BH921" s="278"/>
      <c r="BI921" s="278"/>
      <c r="BJ921" s="278"/>
      <c r="BK921" s="278"/>
      <c r="BL921" s="278"/>
      <c r="BM921" s="278"/>
    </row>
    <row r="922" spans="1:65" ht="13.5" customHeight="1">
      <c r="A922" s="278"/>
      <c r="B922" s="278"/>
      <c r="C922" s="279"/>
      <c r="D922" s="278"/>
      <c r="E922" s="278"/>
      <c r="F922" s="278"/>
      <c r="G922" s="278"/>
      <c r="H922" s="278"/>
      <c r="I922" s="278"/>
      <c r="J922" s="278"/>
      <c r="K922" s="278"/>
      <c r="L922" s="278"/>
      <c r="M922" s="278"/>
      <c r="N922" s="278"/>
      <c r="O922" s="278"/>
      <c r="P922" s="278"/>
      <c r="Q922" s="278"/>
      <c r="R922" s="278"/>
      <c r="S922" s="278"/>
      <c r="T922" s="278"/>
      <c r="U922" s="278"/>
      <c r="V922" s="278"/>
      <c r="W922" s="278"/>
      <c r="X922" s="278"/>
      <c r="Y922" s="278"/>
      <c r="Z922" s="278"/>
      <c r="AA922" s="278"/>
      <c r="AB922" s="278"/>
      <c r="AC922" s="278"/>
      <c r="AD922" s="278"/>
      <c r="AE922" s="278"/>
      <c r="AF922" s="278"/>
      <c r="AG922" s="278"/>
      <c r="AH922" s="278"/>
      <c r="AI922" s="278"/>
      <c r="AJ922" s="278"/>
      <c r="AK922" s="278"/>
      <c r="AL922" s="278"/>
      <c r="AM922" s="278"/>
      <c r="AN922" s="278"/>
      <c r="AO922" s="278"/>
      <c r="AP922" s="278"/>
      <c r="AQ922" s="278"/>
      <c r="AR922" s="278"/>
      <c r="AS922" s="278"/>
      <c r="AT922" s="278"/>
      <c r="AU922" s="278"/>
      <c r="AV922" s="278"/>
      <c r="AW922" s="278"/>
      <c r="AX922" s="278"/>
      <c r="AY922" s="278"/>
      <c r="AZ922" s="278"/>
      <c r="BA922" s="278"/>
      <c r="BB922" s="278"/>
      <c r="BC922" s="278"/>
      <c r="BD922" s="278"/>
      <c r="BE922" s="278"/>
      <c r="BF922" s="278"/>
      <c r="BG922" s="278"/>
      <c r="BH922" s="278"/>
      <c r="BI922" s="278"/>
      <c r="BJ922" s="278"/>
      <c r="BK922" s="278"/>
      <c r="BL922" s="278"/>
      <c r="BM922" s="278"/>
    </row>
    <row r="923" spans="1:65" ht="13.5" customHeight="1">
      <c r="A923" s="278"/>
      <c r="B923" s="278"/>
      <c r="C923" s="279"/>
      <c r="D923" s="278"/>
      <c r="E923" s="278"/>
      <c r="F923" s="278"/>
      <c r="G923" s="278"/>
      <c r="H923" s="278"/>
      <c r="I923" s="278"/>
      <c r="J923" s="278"/>
      <c r="K923" s="278"/>
      <c r="L923" s="278"/>
      <c r="M923" s="278"/>
      <c r="N923" s="278"/>
      <c r="O923" s="278"/>
      <c r="P923" s="278"/>
      <c r="Q923" s="278"/>
      <c r="R923" s="278"/>
      <c r="S923" s="278"/>
      <c r="T923" s="278"/>
      <c r="U923" s="278"/>
      <c r="V923" s="278"/>
      <c r="W923" s="278"/>
      <c r="X923" s="278"/>
      <c r="Y923" s="278"/>
      <c r="Z923" s="278"/>
      <c r="AA923" s="278"/>
      <c r="AB923" s="278"/>
      <c r="AC923" s="278"/>
      <c r="AD923" s="278"/>
      <c r="AE923" s="278"/>
      <c r="AF923" s="278"/>
      <c r="AG923" s="278"/>
      <c r="AH923" s="278"/>
      <c r="AI923" s="278"/>
      <c r="AJ923" s="278"/>
      <c r="AK923" s="278"/>
      <c r="AL923" s="278"/>
      <c r="AM923" s="278"/>
      <c r="AN923" s="278"/>
      <c r="AO923" s="278"/>
      <c r="AP923" s="278"/>
      <c r="AQ923" s="278"/>
      <c r="AR923" s="278"/>
      <c r="AS923" s="278"/>
      <c r="AT923" s="278"/>
      <c r="AU923" s="278"/>
      <c r="AV923" s="278"/>
      <c r="AW923" s="278"/>
      <c r="AX923" s="278"/>
      <c r="AY923" s="278"/>
      <c r="AZ923" s="278"/>
      <c r="BA923" s="278"/>
      <c r="BB923" s="278"/>
      <c r="BC923" s="278"/>
      <c r="BD923" s="278"/>
      <c r="BE923" s="278"/>
      <c r="BF923" s="278"/>
      <c r="BG923" s="278"/>
      <c r="BH923" s="278"/>
      <c r="BI923" s="278"/>
      <c r="BJ923" s="278"/>
      <c r="BK923" s="278"/>
      <c r="BL923" s="278"/>
      <c r="BM923" s="278"/>
    </row>
    <row r="924" spans="1:65" ht="13.5" customHeight="1">
      <c r="A924" s="278"/>
      <c r="B924" s="278"/>
      <c r="C924" s="279"/>
      <c r="D924" s="278"/>
      <c r="E924" s="278"/>
      <c r="F924" s="278"/>
      <c r="G924" s="278"/>
      <c r="H924" s="278"/>
      <c r="I924" s="278"/>
      <c r="J924" s="278"/>
      <c r="K924" s="278"/>
      <c r="L924" s="278"/>
      <c r="M924" s="278"/>
      <c r="N924" s="278"/>
      <c r="O924" s="278"/>
      <c r="P924" s="278"/>
      <c r="Q924" s="278"/>
      <c r="R924" s="278"/>
      <c r="S924" s="278"/>
      <c r="T924" s="278"/>
      <c r="U924" s="278"/>
      <c r="V924" s="278"/>
      <c r="W924" s="278"/>
      <c r="X924" s="278"/>
      <c r="Y924" s="278"/>
      <c r="Z924" s="278"/>
      <c r="AA924" s="278"/>
      <c r="AB924" s="278"/>
      <c r="AC924" s="278"/>
      <c r="AD924" s="278"/>
      <c r="AE924" s="278"/>
      <c r="AF924" s="278"/>
      <c r="AG924" s="278"/>
      <c r="AH924" s="278"/>
      <c r="AI924" s="278"/>
      <c r="AJ924" s="278"/>
      <c r="AK924" s="278"/>
      <c r="AL924" s="278"/>
      <c r="AM924" s="278"/>
      <c r="AN924" s="278"/>
      <c r="AO924" s="278"/>
      <c r="AP924" s="278"/>
      <c r="AQ924" s="278"/>
      <c r="AR924" s="278"/>
      <c r="AS924" s="278"/>
      <c r="AT924" s="278"/>
      <c r="AU924" s="278"/>
      <c r="AV924" s="278"/>
      <c r="AW924" s="278"/>
      <c r="AX924" s="278"/>
      <c r="AY924" s="278"/>
      <c r="AZ924" s="278"/>
      <c r="BA924" s="278"/>
      <c r="BB924" s="278"/>
      <c r="BC924" s="278"/>
      <c r="BD924" s="278"/>
      <c r="BE924" s="278"/>
      <c r="BF924" s="278"/>
      <c r="BG924" s="278"/>
      <c r="BH924" s="278"/>
      <c r="BI924" s="278"/>
      <c r="BJ924" s="278"/>
      <c r="BK924" s="278"/>
      <c r="BL924" s="278"/>
      <c r="BM924" s="278"/>
    </row>
    <row r="925" spans="1:65" ht="13.5" customHeight="1">
      <c r="A925" s="278"/>
      <c r="B925" s="278"/>
      <c r="C925" s="279"/>
      <c r="D925" s="278"/>
      <c r="E925" s="278"/>
      <c r="F925" s="278"/>
      <c r="G925" s="278"/>
      <c r="H925" s="278"/>
      <c r="I925" s="278"/>
      <c r="J925" s="278"/>
      <c r="K925" s="278"/>
      <c r="L925" s="278"/>
      <c r="M925" s="278"/>
      <c r="N925" s="278"/>
      <c r="O925" s="278"/>
      <c r="P925" s="278"/>
      <c r="Q925" s="278"/>
      <c r="R925" s="278"/>
      <c r="S925" s="278"/>
      <c r="T925" s="278"/>
      <c r="U925" s="278"/>
      <c r="V925" s="278"/>
      <c r="W925" s="278"/>
      <c r="X925" s="278"/>
      <c r="Y925" s="278"/>
      <c r="Z925" s="278"/>
      <c r="AA925" s="278"/>
      <c r="AB925" s="278"/>
      <c r="AC925" s="278"/>
      <c r="AD925" s="278"/>
      <c r="AE925" s="278"/>
      <c r="AF925" s="278"/>
      <c r="AG925" s="278"/>
      <c r="AH925" s="278"/>
      <c r="AI925" s="278"/>
      <c r="AJ925" s="278"/>
      <c r="AK925" s="278"/>
      <c r="AL925" s="278"/>
      <c r="AM925" s="278"/>
      <c r="AN925" s="278"/>
      <c r="AO925" s="278"/>
      <c r="AP925" s="278"/>
      <c r="AQ925" s="278"/>
      <c r="AR925" s="278"/>
      <c r="AS925" s="278"/>
      <c r="AT925" s="278"/>
      <c r="AU925" s="278"/>
      <c r="AV925" s="278"/>
      <c r="AW925" s="278"/>
      <c r="AX925" s="278"/>
      <c r="AY925" s="278"/>
      <c r="AZ925" s="278"/>
      <c r="BA925" s="278"/>
      <c r="BB925" s="278"/>
      <c r="BC925" s="278"/>
      <c r="BD925" s="278"/>
      <c r="BE925" s="278"/>
      <c r="BF925" s="278"/>
      <c r="BG925" s="278"/>
      <c r="BH925" s="278"/>
      <c r="BI925" s="278"/>
      <c r="BJ925" s="278"/>
      <c r="BK925" s="278"/>
      <c r="BL925" s="278"/>
      <c r="BM925" s="278"/>
    </row>
    <row r="926" spans="1:65" ht="13.5" customHeight="1">
      <c r="A926" s="278"/>
      <c r="B926" s="278"/>
      <c r="C926" s="279"/>
      <c r="D926" s="278"/>
      <c r="E926" s="278"/>
      <c r="F926" s="278"/>
      <c r="G926" s="278"/>
      <c r="H926" s="278"/>
      <c r="I926" s="278"/>
      <c r="J926" s="278"/>
      <c r="K926" s="278"/>
      <c r="L926" s="278"/>
      <c r="M926" s="278"/>
      <c r="N926" s="278"/>
      <c r="O926" s="278"/>
      <c r="P926" s="278"/>
      <c r="Q926" s="278"/>
      <c r="R926" s="278"/>
      <c r="S926" s="278"/>
      <c r="T926" s="278"/>
      <c r="U926" s="278"/>
      <c r="V926" s="278"/>
      <c r="W926" s="278"/>
      <c r="X926" s="278"/>
      <c r="Y926" s="278"/>
      <c r="Z926" s="278"/>
      <c r="AA926" s="278"/>
      <c r="AB926" s="278"/>
      <c r="AC926" s="278"/>
      <c r="AD926" s="278"/>
      <c r="AE926" s="278"/>
      <c r="AF926" s="278"/>
      <c r="AG926" s="278"/>
      <c r="AH926" s="278"/>
      <c r="AI926" s="278"/>
      <c r="AJ926" s="278"/>
      <c r="AK926" s="278"/>
      <c r="AL926" s="278"/>
      <c r="AM926" s="278"/>
      <c r="AN926" s="278"/>
      <c r="AO926" s="278"/>
      <c r="AP926" s="278"/>
      <c r="AQ926" s="278"/>
      <c r="AR926" s="278"/>
      <c r="AS926" s="278"/>
      <c r="AT926" s="278"/>
      <c r="AU926" s="278"/>
      <c r="AV926" s="278"/>
      <c r="AW926" s="278"/>
      <c r="AX926" s="278"/>
      <c r="AY926" s="278"/>
      <c r="AZ926" s="278"/>
      <c r="BA926" s="278"/>
      <c r="BB926" s="278"/>
      <c r="BC926" s="278"/>
      <c r="BD926" s="278"/>
      <c r="BE926" s="278"/>
      <c r="BF926" s="278"/>
      <c r="BG926" s="278"/>
      <c r="BH926" s="278"/>
      <c r="BI926" s="278"/>
      <c r="BJ926" s="278"/>
      <c r="BK926" s="278"/>
      <c r="BL926" s="278"/>
      <c r="BM926" s="278"/>
    </row>
    <row r="927" spans="1:65" ht="13.5" customHeight="1">
      <c r="A927" s="278"/>
      <c r="B927" s="278"/>
      <c r="C927" s="279"/>
      <c r="D927" s="278"/>
      <c r="E927" s="278"/>
      <c r="F927" s="278"/>
      <c r="G927" s="278"/>
      <c r="H927" s="278"/>
      <c r="I927" s="278"/>
      <c r="J927" s="278"/>
      <c r="K927" s="278"/>
      <c r="L927" s="278"/>
      <c r="M927" s="278"/>
      <c r="N927" s="278"/>
      <c r="O927" s="278"/>
      <c r="P927" s="278"/>
      <c r="Q927" s="278"/>
      <c r="R927" s="278"/>
      <c r="S927" s="278"/>
      <c r="T927" s="278"/>
      <c r="U927" s="278"/>
      <c r="V927" s="278"/>
      <c r="W927" s="278"/>
      <c r="X927" s="278"/>
      <c r="Y927" s="278"/>
      <c r="Z927" s="278"/>
      <c r="AA927" s="278"/>
      <c r="AB927" s="278"/>
      <c r="AC927" s="278"/>
      <c r="AD927" s="278"/>
      <c r="AE927" s="278"/>
      <c r="AF927" s="278"/>
      <c r="AG927" s="278"/>
      <c r="AH927" s="278"/>
      <c r="AI927" s="278"/>
      <c r="AJ927" s="278"/>
      <c r="AK927" s="278"/>
      <c r="AL927" s="278"/>
      <c r="AM927" s="278"/>
      <c r="AN927" s="278"/>
      <c r="AO927" s="278"/>
      <c r="AP927" s="278"/>
      <c r="AQ927" s="278"/>
      <c r="AR927" s="278"/>
      <c r="AS927" s="278"/>
      <c r="AT927" s="278"/>
      <c r="AU927" s="278"/>
      <c r="AV927" s="278"/>
      <c r="AW927" s="278"/>
      <c r="AX927" s="278"/>
      <c r="AY927" s="278"/>
      <c r="AZ927" s="278"/>
      <c r="BA927" s="278"/>
      <c r="BB927" s="278"/>
      <c r="BC927" s="278"/>
      <c r="BD927" s="278"/>
      <c r="BE927" s="278"/>
      <c r="BF927" s="278"/>
      <c r="BG927" s="278"/>
      <c r="BH927" s="278"/>
      <c r="BI927" s="278"/>
      <c r="BJ927" s="278"/>
      <c r="BK927" s="278"/>
      <c r="BL927" s="278"/>
      <c r="BM927" s="278"/>
    </row>
    <row r="928" spans="1:65" ht="13.5" customHeight="1">
      <c r="A928" s="278"/>
      <c r="B928" s="278"/>
      <c r="C928" s="279"/>
      <c r="D928" s="278"/>
      <c r="E928" s="278"/>
      <c r="F928" s="278"/>
      <c r="G928" s="278"/>
      <c r="H928" s="278"/>
      <c r="I928" s="278"/>
      <c r="J928" s="278"/>
      <c r="K928" s="278"/>
      <c r="L928" s="278"/>
      <c r="M928" s="278"/>
      <c r="N928" s="278"/>
      <c r="O928" s="278"/>
      <c r="P928" s="278"/>
      <c r="Q928" s="278"/>
      <c r="R928" s="278"/>
      <c r="S928" s="278"/>
      <c r="T928" s="278"/>
      <c r="U928" s="278"/>
      <c r="V928" s="278"/>
      <c r="W928" s="278"/>
      <c r="X928" s="278"/>
      <c r="Y928" s="278"/>
      <c r="Z928" s="278"/>
      <c r="AA928" s="278"/>
      <c r="AB928" s="278"/>
      <c r="AC928" s="278"/>
      <c r="AD928" s="278"/>
      <c r="AE928" s="278"/>
      <c r="AF928" s="278"/>
      <c r="AG928" s="278"/>
      <c r="AH928" s="278"/>
      <c r="AI928" s="278"/>
      <c r="AJ928" s="278"/>
      <c r="AK928" s="278"/>
      <c r="AL928" s="278"/>
      <c r="AM928" s="278"/>
      <c r="AN928" s="278"/>
      <c r="AO928" s="278"/>
      <c r="AP928" s="278"/>
      <c r="AQ928" s="278"/>
      <c r="AR928" s="278"/>
      <c r="AS928" s="278"/>
      <c r="AT928" s="278"/>
      <c r="AU928" s="278"/>
      <c r="AV928" s="278"/>
      <c r="AW928" s="278"/>
      <c r="AX928" s="278"/>
      <c r="AY928" s="278"/>
      <c r="AZ928" s="278"/>
      <c r="BA928" s="278"/>
      <c r="BB928" s="278"/>
      <c r="BC928" s="278"/>
      <c r="BD928" s="278"/>
      <c r="BE928" s="278"/>
      <c r="BF928" s="278"/>
      <c r="BG928" s="278"/>
      <c r="BH928" s="278"/>
      <c r="BI928" s="278"/>
      <c r="BJ928" s="278"/>
      <c r="BK928" s="278"/>
      <c r="BL928" s="278"/>
      <c r="BM928" s="278"/>
    </row>
    <row r="929" spans="1:65" ht="13.5" customHeight="1">
      <c r="A929" s="278"/>
      <c r="B929" s="278"/>
      <c r="C929" s="279"/>
      <c r="D929" s="278"/>
      <c r="E929" s="278"/>
      <c r="F929" s="278"/>
      <c r="G929" s="278"/>
      <c r="H929" s="278"/>
      <c r="I929" s="278"/>
      <c r="J929" s="278"/>
      <c r="K929" s="278"/>
      <c r="L929" s="278"/>
      <c r="M929" s="278"/>
      <c r="N929" s="278"/>
      <c r="O929" s="278"/>
      <c r="P929" s="278"/>
      <c r="Q929" s="278"/>
      <c r="R929" s="278"/>
      <c r="S929" s="278"/>
      <c r="T929" s="278"/>
      <c r="U929" s="278"/>
      <c r="V929" s="278"/>
      <c r="W929" s="278"/>
      <c r="X929" s="278"/>
      <c r="Y929" s="278"/>
      <c r="Z929" s="278"/>
      <c r="AA929" s="278"/>
      <c r="AB929" s="278"/>
      <c r="AC929" s="278"/>
      <c r="AD929" s="278"/>
      <c r="AE929" s="278"/>
      <c r="AF929" s="278"/>
      <c r="AG929" s="278"/>
      <c r="AH929" s="278"/>
      <c r="AI929" s="278"/>
      <c r="AJ929" s="278"/>
      <c r="AK929" s="278"/>
      <c r="AL929" s="278"/>
      <c r="AM929" s="278"/>
      <c r="AN929" s="278"/>
      <c r="AO929" s="278"/>
      <c r="AP929" s="278"/>
      <c r="AQ929" s="278"/>
      <c r="AR929" s="278"/>
      <c r="AS929" s="278"/>
      <c r="AT929" s="278"/>
      <c r="AU929" s="278"/>
      <c r="AV929" s="278"/>
      <c r="AW929" s="278"/>
      <c r="AX929" s="278"/>
      <c r="AY929" s="278"/>
      <c r="AZ929" s="278"/>
      <c r="BA929" s="278"/>
      <c r="BB929" s="278"/>
      <c r="BC929" s="278"/>
      <c r="BD929" s="278"/>
      <c r="BE929" s="278"/>
      <c r="BF929" s="278"/>
      <c r="BG929" s="278"/>
      <c r="BH929" s="278"/>
      <c r="BI929" s="278"/>
      <c r="BJ929" s="278"/>
      <c r="BK929" s="278"/>
      <c r="BL929" s="278"/>
      <c r="BM929" s="278"/>
    </row>
    <row r="930" spans="1:65" ht="13.5" customHeight="1">
      <c r="A930" s="278"/>
      <c r="B930" s="278"/>
      <c r="C930" s="279"/>
      <c r="D930" s="278"/>
      <c r="E930" s="278"/>
      <c r="F930" s="278"/>
      <c r="G930" s="278"/>
      <c r="H930" s="278"/>
      <c r="I930" s="278"/>
      <c r="J930" s="278"/>
      <c r="K930" s="278"/>
      <c r="L930" s="278"/>
      <c r="M930" s="278"/>
      <c r="N930" s="278"/>
      <c r="O930" s="278"/>
      <c r="P930" s="278"/>
      <c r="Q930" s="278"/>
      <c r="R930" s="278"/>
      <c r="S930" s="278"/>
      <c r="T930" s="278"/>
      <c r="U930" s="278"/>
      <c r="V930" s="278"/>
      <c r="W930" s="278"/>
      <c r="X930" s="278"/>
      <c r="Y930" s="278"/>
      <c r="Z930" s="278"/>
      <c r="AA930" s="278"/>
      <c r="AB930" s="278"/>
      <c r="AC930" s="278"/>
      <c r="AD930" s="278"/>
      <c r="AE930" s="278"/>
      <c r="AF930" s="278"/>
      <c r="AG930" s="278"/>
      <c r="AH930" s="278"/>
      <c r="AI930" s="278"/>
      <c r="AJ930" s="278"/>
      <c r="AK930" s="278"/>
      <c r="AL930" s="278"/>
      <c r="AM930" s="278"/>
      <c r="AN930" s="278"/>
      <c r="AO930" s="278"/>
      <c r="AP930" s="278"/>
      <c r="AQ930" s="278"/>
      <c r="AR930" s="278"/>
      <c r="AS930" s="278"/>
      <c r="AT930" s="278"/>
      <c r="AU930" s="278"/>
      <c r="AV930" s="278"/>
      <c r="AW930" s="278"/>
      <c r="AX930" s="278"/>
      <c r="AY930" s="278"/>
      <c r="AZ930" s="278"/>
      <c r="BA930" s="278"/>
      <c r="BB930" s="278"/>
      <c r="BC930" s="278"/>
      <c r="BD930" s="278"/>
      <c r="BE930" s="278"/>
      <c r="BF930" s="278"/>
      <c r="BG930" s="278"/>
      <c r="BH930" s="278"/>
      <c r="BI930" s="278"/>
      <c r="BJ930" s="278"/>
      <c r="BK930" s="278"/>
      <c r="BL930" s="278"/>
      <c r="BM930" s="278"/>
    </row>
    <row r="931" spans="1:65" ht="13.5" customHeight="1">
      <c r="A931" s="278"/>
      <c r="B931" s="278"/>
      <c r="C931" s="279"/>
      <c r="D931" s="278"/>
      <c r="E931" s="278"/>
      <c r="F931" s="278"/>
      <c r="G931" s="278"/>
      <c r="H931" s="278"/>
      <c r="I931" s="278"/>
      <c r="J931" s="278"/>
      <c r="K931" s="278"/>
      <c r="L931" s="278"/>
      <c r="M931" s="278"/>
      <c r="N931" s="278"/>
      <c r="O931" s="278"/>
      <c r="P931" s="278"/>
      <c r="Q931" s="278"/>
      <c r="R931" s="278"/>
      <c r="S931" s="278"/>
      <c r="T931" s="278"/>
      <c r="U931" s="278"/>
      <c r="V931" s="278"/>
      <c r="W931" s="278"/>
      <c r="X931" s="278"/>
      <c r="Y931" s="278"/>
      <c r="Z931" s="278"/>
      <c r="AA931" s="278"/>
      <c r="AB931" s="278"/>
      <c r="AC931" s="278"/>
      <c r="AD931" s="278"/>
      <c r="AE931" s="278"/>
      <c r="AF931" s="278"/>
      <c r="AG931" s="278"/>
      <c r="AH931" s="278"/>
      <c r="AI931" s="278"/>
      <c r="AJ931" s="278"/>
      <c r="AK931" s="278"/>
      <c r="AL931" s="278"/>
      <c r="AM931" s="278"/>
      <c r="AN931" s="278"/>
      <c r="AO931" s="278"/>
      <c r="AP931" s="278"/>
      <c r="AQ931" s="278"/>
      <c r="AR931" s="278"/>
      <c r="AS931" s="278"/>
      <c r="AT931" s="278"/>
      <c r="AU931" s="278"/>
      <c r="AV931" s="278"/>
      <c r="AW931" s="278"/>
      <c r="AX931" s="278"/>
      <c r="AY931" s="278"/>
      <c r="AZ931" s="278"/>
      <c r="BA931" s="278"/>
      <c r="BB931" s="278"/>
      <c r="BC931" s="278"/>
      <c r="BD931" s="278"/>
      <c r="BE931" s="278"/>
      <c r="BF931" s="278"/>
      <c r="BG931" s="278"/>
      <c r="BH931" s="278"/>
      <c r="BI931" s="278"/>
      <c r="BJ931" s="278"/>
      <c r="BK931" s="278"/>
      <c r="BL931" s="278"/>
      <c r="BM931" s="278"/>
    </row>
    <row r="932" spans="1:65" ht="13.5" customHeight="1">
      <c r="A932" s="278"/>
      <c r="B932" s="278"/>
      <c r="C932" s="279"/>
      <c r="D932" s="278"/>
      <c r="E932" s="278"/>
      <c r="F932" s="278"/>
      <c r="G932" s="278"/>
      <c r="H932" s="278"/>
      <c r="I932" s="278"/>
      <c r="J932" s="278"/>
      <c r="K932" s="278"/>
      <c r="L932" s="278"/>
      <c r="M932" s="278"/>
      <c r="N932" s="278"/>
      <c r="O932" s="278"/>
      <c r="P932" s="278"/>
      <c r="Q932" s="278"/>
      <c r="R932" s="278"/>
      <c r="S932" s="278"/>
      <c r="T932" s="278"/>
      <c r="U932" s="278"/>
      <c r="V932" s="278"/>
      <c r="W932" s="278"/>
      <c r="X932" s="278"/>
      <c r="Y932" s="278"/>
      <c r="Z932" s="278"/>
      <c r="AA932" s="278"/>
      <c r="AB932" s="278"/>
      <c r="AC932" s="278"/>
      <c r="AD932" s="278"/>
      <c r="AE932" s="278"/>
      <c r="AF932" s="278"/>
      <c r="AG932" s="278"/>
      <c r="AH932" s="278"/>
      <c r="AI932" s="278"/>
      <c r="AJ932" s="278"/>
      <c r="AK932" s="278"/>
      <c r="AL932" s="278"/>
      <c r="AM932" s="278"/>
      <c r="AN932" s="278"/>
      <c r="AO932" s="278"/>
      <c r="AP932" s="278"/>
      <c r="AQ932" s="278"/>
      <c r="AR932" s="278"/>
      <c r="AS932" s="278"/>
      <c r="AT932" s="278"/>
      <c r="AU932" s="278"/>
      <c r="AV932" s="278"/>
      <c r="AW932" s="278"/>
      <c r="AX932" s="278"/>
      <c r="AY932" s="278"/>
      <c r="AZ932" s="278"/>
      <c r="BA932" s="278"/>
      <c r="BB932" s="278"/>
      <c r="BC932" s="278"/>
      <c r="BD932" s="278"/>
      <c r="BE932" s="278"/>
      <c r="BF932" s="278"/>
      <c r="BG932" s="278"/>
      <c r="BH932" s="278"/>
      <c r="BI932" s="278"/>
      <c r="BJ932" s="278"/>
      <c r="BK932" s="278"/>
      <c r="BL932" s="278"/>
      <c r="BM932" s="278"/>
    </row>
    <row r="933" spans="1:65" ht="13.5" customHeight="1">
      <c r="A933" s="278"/>
      <c r="B933" s="278"/>
      <c r="C933" s="279"/>
      <c r="D933" s="278"/>
      <c r="E933" s="278"/>
      <c r="F933" s="278"/>
      <c r="G933" s="278"/>
      <c r="H933" s="278"/>
      <c r="I933" s="278"/>
      <c r="J933" s="278"/>
      <c r="K933" s="278"/>
      <c r="L933" s="278"/>
      <c r="M933" s="278"/>
      <c r="N933" s="278"/>
      <c r="O933" s="278"/>
      <c r="P933" s="278"/>
      <c r="Q933" s="278"/>
      <c r="R933" s="278"/>
      <c r="S933" s="278"/>
      <c r="T933" s="278"/>
      <c r="U933" s="278"/>
      <c r="V933" s="278"/>
      <c r="W933" s="278"/>
      <c r="X933" s="278"/>
      <c r="Y933" s="278"/>
      <c r="Z933" s="278"/>
      <c r="AA933" s="278"/>
      <c r="AB933" s="278"/>
      <c r="AC933" s="278"/>
      <c r="AD933" s="278"/>
      <c r="AE933" s="278"/>
      <c r="AF933" s="278"/>
      <c r="AG933" s="278"/>
      <c r="AH933" s="278"/>
      <c r="AI933" s="278"/>
      <c r="AJ933" s="278"/>
      <c r="AK933" s="278"/>
      <c r="AL933" s="278"/>
      <c r="AM933" s="278"/>
      <c r="AN933" s="278"/>
      <c r="AO933" s="278"/>
      <c r="AP933" s="278"/>
      <c r="AQ933" s="278"/>
      <c r="AR933" s="278"/>
      <c r="AS933" s="278"/>
      <c r="AT933" s="278"/>
      <c r="AU933" s="278"/>
      <c r="AV933" s="278"/>
      <c r="AW933" s="278"/>
      <c r="AX933" s="278"/>
      <c r="AY933" s="278"/>
      <c r="AZ933" s="278"/>
      <c r="BA933" s="278"/>
      <c r="BB933" s="278"/>
      <c r="BC933" s="278"/>
      <c r="BD933" s="278"/>
      <c r="BE933" s="278"/>
      <c r="BF933" s="278"/>
      <c r="BG933" s="278"/>
      <c r="BH933" s="278"/>
      <c r="BI933" s="278"/>
      <c r="BJ933" s="278"/>
      <c r="BK933" s="278"/>
      <c r="BL933" s="278"/>
      <c r="BM933" s="278"/>
    </row>
    <row r="934" spans="1:65" ht="13.5" customHeight="1">
      <c r="A934" s="278"/>
      <c r="B934" s="278"/>
      <c r="C934" s="279"/>
      <c r="D934" s="278"/>
      <c r="E934" s="278"/>
      <c r="F934" s="278"/>
      <c r="G934" s="278"/>
      <c r="H934" s="278"/>
      <c r="I934" s="278"/>
      <c r="J934" s="278"/>
      <c r="K934" s="278"/>
      <c r="L934" s="278"/>
      <c r="M934" s="278"/>
      <c r="N934" s="278"/>
      <c r="O934" s="278"/>
      <c r="P934" s="278"/>
      <c r="Q934" s="278"/>
      <c r="R934" s="278"/>
      <c r="S934" s="278"/>
      <c r="T934" s="278"/>
      <c r="U934" s="278"/>
      <c r="V934" s="278"/>
      <c r="W934" s="278"/>
      <c r="X934" s="278"/>
      <c r="Y934" s="278"/>
      <c r="Z934" s="278"/>
      <c r="AA934" s="278"/>
      <c r="AB934" s="278"/>
      <c r="AC934" s="278"/>
      <c r="AD934" s="278"/>
      <c r="AE934" s="278"/>
      <c r="AF934" s="278"/>
      <c r="AG934" s="278"/>
      <c r="AH934" s="278"/>
      <c r="AI934" s="278"/>
      <c r="AJ934" s="278"/>
      <c r="AK934" s="278"/>
      <c r="AL934" s="278"/>
      <c r="AM934" s="278"/>
      <c r="AN934" s="278"/>
      <c r="AO934" s="278"/>
      <c r="AP934" s="278"/>
      <c r="AQ934" s="278"/>
      <c r="AR934" s="278"/>
      <c r="AS934" s="278"/>
      <c r="AT934" s="278"/>
      <c r="AU934" s="278"/>
      <c r="AV934" s="278"/>
      <c r="AW934" s="278"/>
      <c r="AX934" s="278"/>
      <c r="AY934" s="278"/>
      <c r="AZ934" s="278"/>
      <c r="BA934" s="278"/>
      <c r="BB934" s="278"/>
      <c r="BC934" s="278"/>
      <c r="BD934" s="278"/>
      <c r="BE934" s="278"/>
      <c r="BF934" s="278"/>
      <c r="BG934" s="278"/>
      <c r="BH934" s="278"/>
      <c r="BI934" s="278"/>
      <c r="BJ934" s="278"/>
      <c r="BK934" s="278"/>
      <c r="BL934" s="278"/>
      <c r="BM934" s="278"/>
    </row>
    <row r="935" spans="1:65" ht="13.5" customHeight="1">
      <c r="A935" s="278"/>
      <c r="B935" s="278"/>
      <c r="C935" s="279"/>
      <c r="D935" s="278"/>
      <c r="E935" s="278"/>
      <c r="F935" s="278"/>
      <c r="G935" s="278"/>
      <c r="H935" s="278"/>
      <c r="I935" s="278"/>
      <c r="J935" s="278"/>
      <c r="K935" s="278"/>
      <c r="L935" s="278"/>
      <c r="M935" s="278"/>
      <c r="N935" s="278"/>
      <c r="O935" s="278"/>
      <c r="P935" s="278"/>
      <c r="Q935" s="278"/>
      <c r="R935" s="278"/>
      <c r="S935" s="278"/>
      <c r="T935" s="278"/>
      <c r="U935" s="278"/>
      <c r="V935" s="278"/>
      <c r="W935" s="278"/>
      <c r="X935" s="278"/>
      <c r="Y935" s="278"/>
      <c r="Z935" s="278"/>
      <c r="AA935" s="278"/>
      <c r="AB935" s="278"/>
      <c r="AC935" s="278"/>
      <c r="AD935" s="278"/>
      <c r="AE935" s="278"/>
      <c r="AF935" s="278"/>
      <c r="AG935" s="278"/>
      <c r="AH935" s="278"/>
      <c r="AI935" s="278"/>
      <c r="AJ935" s="278"/>
      <c r="AK935" s="278"/>
      <c r="AL935" s="278"/>
      <c r="AM935" s="278"/>
      <c r="AN935" s="278"/>
      <c r="AO935" s="278"/>
      <c r="AP935" s="278"/>
      <c r="AQ935" s="278"/>
      <c r="AR935" s="278"/>
      <c r="AS935" s="278"/>
      <c r="AT935" s="278"/>
      <c r="AU935" s="278"/>
      <c r="AV935" s="278"/>
      <c r="AW935" s="278"/>
      <c r="AX935" s="278"/>
      <c r="AY935" s="278"/>
      <c r="AZ935" s="278"/>
      <c r="BA935" s="278"/>
      <c r="BB935" s="278"/>
      <c r="BC935" s="278"/>
      <c r="BD935" s="278"/>
      <c r="BE935" s="278"/>
      <c r="BF935" s="278"/>
      <c r="BG935" s="278"/>
      <c r="BH935" s="278"/>
      <c r="BI935" s="278"/>
      <c r="BJ935" s="278"/>
      <c r="BK935" s="278"/>
      <c r="BL935" s="278"/>
      <c r="BM935" s="278"/>
    </row>
    <row r="936" spans="1:65" ht="13.5" customHeight="1">
      <c r="A936" s="278"/>
      <c r="B936" s="278"/>
      <c r="C936" s="279"/>
      <c r="D936" s="278"/>
      <c r="E936" s="278"/>
      <c r="F936" s="278"/>
      <c r="G936" s="278"/>
      <c r="H936" s="278"/>
      <c r="I936" s="278"/>
      <c r="J936" s="278"/>
      <c r="K936" s="278"/>
      <c r="L936" s="278"/>
      <c r="M936" s="278"/>
      <c r="N936" s="278"/>
      <c r="O936" s="278"/>
      <c r="P936" s="278"/>
      <c r="Q936" s="278"/>
      <c r="R936" s="278"/>
      <c r="S936" s="278"/>
      <c r="T936" s="278"/>
      <c r="U936" s="278"/>
      <c r="V936" s="278"/>
      <c r="W936" s="278"/>
      <c r="X936" s="278"/>
      <c r="Y936" s="278"/>
      <c r="Z936" s="278"/>
      <c r="AA936" s="278"/>
      <c r="AB936" s="278"/>
      <c r="AC936" s="278"/>
      <c r="AD936" s="278"/>
      <c r="AE936" s="278"/>
      <c r="AF936" s="278"/>
      <c r="AG936" s="278"/>
      <c r="AH936" s="278"/>
      <c r="AI936" s="278"/>
      <c r="AJ936" s="278"/>
      <c r="AK936" s="278"/>
      <c r="AL936" s="278"/>
      <c r="AM936" s="278"/>
      <c r="AN936" s="278"/>
      <c r="AO936" s="278"/>
      <c r="AP936" s="278"/>
      <c r="AQ936" s="278"/>
      <c r="AR936" s="278"/>
      <c r="AS936" s="278"/>
      <c r="AT936" s="278"/>
      <c r="AU936" s="278"/>
      <c r="AV936" s="278"/>
      <c r="AW936" s="278"/>
      <c r="AX936" s="278"/>
      <c r="AY936" s="278"/>
      <c r="AZ936" s="278"/>
      <c r="BA936" s="278"/>
      <c r="BB936" s="278"/>
      <c r="BC936" s="278"/>
      <c r="BD936" s="278"/>
      <c r="BE936" s="278"/>
      <c r="BF936" s="278"/>
      <c r="BG936" s="278"/>
      <c r="BH936" s="278"/>
      <c r="BI936" s="278"/>
      <c r="BJ936" s="278"/>
      <c r="BK936" s="278"/>
      <c r="BL936" s="278"/>
      <c r="BM936" s="278"/>
    </row>
    <row r="937" spans="1:65" ht="13.5" customHeight="1">
      <c r="A937" s="278"/>
      <c r="B937" s="278"/>
      <c r="C937" s="279"/>
      <c r="D937" s="278"/>
      <c r="E937" s="278"/>
      <c r="F937" s="278"/>
      <c r="G937" s="278"/>
      <c r="H937" s="278"/>
      <c r="I937" s="278"/>
      <c r="J937" s="278"/>
      <c r="K937" s="278"/>
      <c r="L937" s="278"/>
      <c r="M937" s="278"/>
      <c r="N937" s="278"/>
      <c r="O937" s="278"/>
      <c r="P937" s="278"/>
      <c r="Q937" s="278"/>
      <c r="R937" s="278"/>
      <c r="S937" s="278"/>
      <c r="T937" s="278"/>
      <c r="U937" s="278"/>
      <c r="V937" s="278"/>
      <c r="W937" s="278"/>
      <c r="X937" s="278"/>
      <c r="Y937" s="278"/>
      <c r="Z937" s="278"/>
      <c r="AA937" s="278"/>
      <c r="AB937" s="278"/>
      <c r="AC937" s="278"/>
      <c r="AD937" s="278"/>
      <c r="AE937" s="278"/>
      <c r="AF937" s="278"/>
      <c r="AG937" s="278"/>
      <c r="AH937" s="278"/>
      <c r="AI937" s="278"/>
      <c r="AJ937" s="278"/>
      <c r="AK937" s="278"/>
      <c r="AL937" s="278"/>
      <c r="AM937" s="278"/>
      <c r="AN937" s="278"/>
      <c r="AO937" s="278"/>
      <c r="AP937" s="278"/>
      <c r="AQ937" s="278"/>
      <c r="AR937" s="278"/>
      <c r="AS937" s="278"/>
      <c r="AT937" s="278"/>
      <c r="AU937" s="278"/>
      <c r="AV937" s="278"/>
      <c r="AW937" s="278"/>
      <c r="AX937" s="278"/>
      <c r="AY937" s="278"/>
      <c r="AZ937" s="278"/>
      <c r="BA937" s="278"/>
      <c r="BB937" s="278"/>
      <c r="BC937" s="278"/>
      <c r="BD937" s="278"/>
      <c r="BE937" s="278"/>
      <c r="BF937" s="278"/>
      <c r="BG937" s="278"/>
      <c r="BH937" s="278"/>
      <c r="BI937" s="278"/>
      <c r="BJ937" s="278"/>
      <c r="BK937" s="278"/>
      <c r="BL937" s="278"/>
      <c r="BM937" s="278"/>
    </row>
    <row r="938" spans="1:65" ht="13.5" customHeight="1">
      <c r="A938" s="278"/>
      <c r="B938" s="278"/>
      <c r="C938" s="279"/>
      <c r="D938" s="278"/>
      <c r="E938" s="278"/>
      <c r="F938" s="278"/>
      <c r="G938" s="278"/>
      <c r="H938" s="278"/>
      <c r="I938" s="278"/>
      <c r="J938" s="278"/>
      <c r="K938" s="278"/>
      <c r="L938" s="278"/>
      <c r="M938" s="278"/>
      <c r="N938" s="278"/>
      <c r="O938" s="278"/>
      <c r="P938" s="278"/>
      <c r="Q938" s="278"/>
      <c r="R938" s="278"/>
      <c r="S938" s="278"/>
      <c r="T938" s="278"/>
      <c r="U938" s="278"/>
      <c r="V938" s="278"/>
      <c r="W938" s="278"/>
      <c r="X938" s="278"/>
      <c r="Y938" s="278"/>
      <c r="Z938" s="278"/>
      <c r="AA938" s="278"/>
      <c r="AB938" s="278"/>
      <c r="AC938" s="278"/>
      <c r="AD938" s="278"/>
      <c r="AE938" s="278"/>
      <c r="AF938" s="278"/>
      <c r="AG938" s="278"/>
      <c r="AH938" s="278"/>
      <c r="AI938" s="278"/>
      <c r="AJ938" s="278"/>
      <c r="AK938" s="278"/>
      <c r="AL938" s="278"/>
      <c r="AM938" s="278"/>
      <c r="AN938" s="278"/>
      <c r="AO938" s="278"/>
      <c r="AP938" s="278"/>
      <c r="AQ938" s="278"/>
      <c r="AR938" s="278"/>
      <c r="AS938" s="278"/>
      <c r="AT938" s="278"/>
      <c r="AU938" s="278"/>
      <c r="AV938" s="278"/>
      <c r="AW938" s="278"/>
      <c r="AX938" s="278"/>
      <c r="AY938" s="278"/>
      <c r="AZ938" s="278"/>
      <c r="BA938" s="278"/>
      <c r="BB938" s="278"/>
      <c r="BC938" s="278"/>
      <c r="BD938" s="278"/>
      <c r="BE938" s="278"/>
      <c r="BF938" s="278"/>
      <c r="BG938" s="278"/>
      <c r="BH938" s="278"/>
      <c r="BI938" s="278"/>
      <c r="BJ938" s="278"/>
      <c r="BK938" s="278"/>
      <c r="BL938" s="278"/>
      <c r="BM938" s="278"/>
    </row>
    <row r="939" spans="1:65" ht="13.5" customHeight="1">
      <c r="A939" s="278"/>
      <c r="B939" s="278"/>
      <c r="C939" s="279"/>
      <c r="D939" s="278"/>
      <c r="E939" s="278"/>
      <c r="F939" s="278"/>
      <c r="G939" s="278"/>
      <c r="H939" s="278"/>
      <c r="I939" s="278"/>
      <c r="J939" s="278"/>
      <c r="K939" s="278"/>
      <c r="L939" s="278"/>
      <c r="M939" s="278"/>
      <c r="N939" s="278"/>
      <c r="O939" s="278"/>
      <c r="P939" s="278"/>
      <c r="Q939" s="278"/>
      <c r="R939" s="278"/>
      <c r="S939" s="278"/>
      <c r="T939" s="278"/>
      <c r="U939" s="278"/>
      <c r="V939" s="278"/>
      <c r="W939" s="278"/>
      <c r="X939" s="278"/>
      <c r="Y939" s="278"/>
      <c r="Z939" s="278"/>
      <c r="AA939" s="278"/>
      <c r="AB939" s="278"/>
      <c r="AC939" s="278"/>
      <c r="AD939" s="278"/>
      <c r="AE939" s="278"/>
      <c r="AF939" s="278"/>
      <c r="AG939" s="278"/>
      <c r="AH939" s="278"/>
      <c r="AI939" s="278"/>
      <c r="AJ939" s="278"/>
      <c r="AK939" s="278"/>
      <c r="AL939" s="278"/>
      <c r="AM939" s="278"/>
      <c r="AN939" s="278"/>
      <c r="AO939" s="278"/>
      <c r="AP939" s="278"/>
      <c r="AQ939" s="278"/>
      <c r="AR939" s="278"/>
      <c r="AS939" s="278"/>
      <c r="AT939" s="278"/>
      <c r="AU939" s="278"/>
      <c r="AV939" s="278"/>
      <c r="AW939" s="278"/>
      <c r="AX939" s="278"/>
      <c r="AY939" s="278"/>
      <c r="AZ939" s="278"/>
      <c r="BA939" s="278"/>
      <c r="BB939" s="278"/>
      <c r="BC939" s="278"/>
      <c r="BD939" s="278"/>
      <c r="BE939" s="278"/>
      <c r="BF939" s="278"/>
      <c r="BG939" s="278"/>
      <c r="BH939" s="278"/>
      <c r="BI939" s="278"/>
      <c r="BJ939" s="278"/>
      <c r="BK939" s="278"/>
      <c r="BL939" s="278"/>
      <c r="BM939" s="278"/>
    </row>
    <row r="940" spans="1:65" ht="13.5" customHeight="1">
      <c r="A940" s="278"/>
      <c r="B940" s="278"/>
      <c r="C940" s="279"/>
      <c r="D940" s="278"/>
      <c r="E940" s="278"/>
      <c r="F940" s="278"/>
      <c r="G940" s="278"/>
      <c r="H940" s="278"/>
      <c r="I940" s="278"/>
      <c r="J940" s="278"/>
      <c r="K940" s="278"/>
      <c r="L940" s="278"/>
      <c r="M940" s="278"/>
      <c r="N940" s="278"/>
      <c r="O940" s="278"/>
      <c r="P940" s="278"/>
      <c r="Q940" s="278"/>
      <c r="R940" s="278"/>
      <c r="S940" s="278"/>
      <c r="T940" s="278"/>
      <c r="U940" s="278"/>
      <c r="V940" s="278"/>
      <c r="W940" s="278"/>
      <c r="X940" s="278"/>
      <c r="Y940" s="278"/>
      <c r="Z940" s="278"/>
      <c r="AA940" s="278"/>
      <c r="AB940" s="278"/>
      <c r="AC940" s="278"/>
      <c r="AD940" s="278"/>
      <c r="AE940" s="278"/>
      <c r="AF940" s="278"/>
      <c r="AG940" s="278"/>
      <c r="AH940" s="278"/>
      <c r="AI940" s="278"/>
      <c r="AJ940" s="278"/>
      <c r="AK940" s="278"/>
      <c r="AL940" s="278"/>
      <c r="AM940" s="278"/>
      <c r="AN940" s="278"/>
      <c r="AO940" s="278"/>
      <c r="AP940" s="278"/>
      <c r="AQ940" s="278"/>
      <c r="AR940" s="278"/>
      <c r="AS940" s="278"/>
      <c r="AT940" s="278"/>
      <c r="AU940" s="278"/>
      <c r="AV940" s="278"/>
      <c r="AW940" s="278"/>
      <c r="AX940" s="278"/>
      <c r="AY940" s="278"/>
      <c r="AZ940" s="278"/>
      <c r="BA940" s="278"/>
      <c r="BB940" s="278"/>
      <c r="BC940" s="278"/>
      <c r="BD940" s="278"/>
      <c r="BE940" s="278"/>
      <c r="BF940" s="278"/>
      <c r="BG940" s="278"/>
      <c r="BH940" s="278"/>
      <c r="BI940" s="278"/>
      <c r="BJ940" s="278"/>
      <c r="BK940" s="278"/>
      <c r="BL940" s="278"/>
      <c r="BM940" s="278"/>
    </row>
    <row r="941" spans="1:65" ht="13.5" customHeight="1">
      <c r="A941" s="278"/>
      <c r="B941" s="278"/>
      <c r="C941" s="279"/>
      <c r="D941" s="278"/>
      <c r="E941" s="278"/>
      <c r="F941" s="278"/>
      <c r="G941" s="278"/>
      <c r="H941" s="278"/>
      <c r="I941" s="278"/>
      <c r="J941" s="278"/>
      <c r="K941" s="278"/>
      <c r="L941" s="278"/>
      <c r="M941" s="278"/>
      <c r="N941" s="278"/>
      <c r="O941" s="278"/>
      <c r="P941" s="278"/>
      <c r="Q941" s="278"/>
      <c r="R941" s="278"/>
      <c r="S941" s="278"/>
      <c r="T941" s="278"/>
      <c r="U941" s="278"/>
      <c r="V941" s="278"/>
      <c r="W941" s="278"/>
      <c r="X941" s="278"/>
      <c r="Y941" s="278"/>
      <c r="Z941" s="278"/>
      <c r="AA941" s="278"/>
      <c r="AB941" s="278"/>
      <c r="AC941" s="278"/>
      <c r="AD941" s="278"/>
      <c r="AE941" s="278"/>
      <c r="AF941" s="278"/>
      <c r="AG941" s="278"/>
      <c r="AH941" s="278"/>
      <c r="AI941" s="278"/>
      <c r="AJ941" s="278"/>
      <c r="AK941" s="278"/>
      <c r="AL941" s="278"/>
      <c r="AM941" s="278"/>
      <c r="AN941" s="278"/>
      <c r="AO941" s="278"/>
      <c r="AP941" s="278"/>
      <c r="AQ941" s="278"/>
      <c r="AR941" s="278"/>
      <c r="AS941" s="278"/>
      <c r="AT941" s="278"/>
      <c r="AU941" s="278"/>
      <c r="AV941" s="278"/>
      <c r="AW941" s="278"/>
      <c r="AX941" s="278"/>
      <c r="AY941" s="278"/>
      <c r="AZ941" s="278"/>
      <c r="BA941" s="278"/>
      <c r="BB941" s="278"/>
      <c r="BC941" s="278"/>
      <c r="BD941" s="278"/>
      <c r="BE941" s="278"/>
      <c r="BF941" s="278"/>
      <c r="BG941" s="278"/>
      <c r="BH941" s="278"/>
      <c r="BI941" s="278"/>
      <c r="BJ941" s="278"/>
      <c r="BK941" s="278"/>
      <c r="BL941" s="278"/>
      <c r="BM941" s="278"/>
    </row>
    <row r="942" spans="1:65" ht="13.5" customHeight="1">
      <c r="A942" s="278"/>
      <c r="B942" s="278"/>
      <c r="C942" s="279"/>
      <c r="D942" s="278"/>
      <c r="E942" s="278"/>
      <c r="F942" s="278"/>
      <c r="G942" s="278"/>
      <c r="H942" s="278"/>
      <c r="I942" s="278"/>
      <c r="J942" s="278"/>
      <c r="K942" s="278"/>
      <c r="L942" s="278"/>
      <c r="M942" s="278"/>
      <c r="N942" s="278"/>
      <c r="O942" s="278"/>
      <c r="P942" s="278"/>
      <c r="Q942" s="278"/>
      <c r="R942" s="278"/>
      <c r="S942" s="278"/>
      <c r="T942" s="278"/>
      <c r="U942" s="278"/>
      <c r="V942" s="278"/>
      <c r="W942" s="278"/>
      <c r="X942" s="278"/>
      <c r="Y942" s="278"/>
      <c r="Z942" s="278"/>
      <c r="AA942" s="278"/>
      <c r="AB942" s="278"/>
      <c r="AC942" s="278"/>
      <c r="AD942" s="278"/>
      <c r="AE942" s="278"/>
      <c r="AF942" s="278"/>
      <c r="AG942" s="278"/>
      <c r="AH942" s="278"/>
      <c r="AI942" s="278"/>
      <c r="AJ942" s="278"/>
      <c r="AK942" s="278"/>
      <c r="AL942" s="278"/>
      <c r="AM942" s="278"/>
      <c r="AN942" s="278"/>
      <c r="AO942" s="278"/>
      <c r="AP942" s="278"/>
      <c r="AQ942" s="278"/>
      <c r="AR942" s="278"/>
      <c r="AS942" s="278"/>
      <c r="AT942" s="278"/>
      <c r="AU942" s="278"/>
      <c r="AV942" s="278"/>
      <c r="AW942" s="278"/>
      <c r="AX942" s="278"/>
      <c r="AY942" s="278"/>
      <c r="AZ942" s="278"/>
      <c r="BA942" s="278"/>
      <c r="BB942" s="278"/>
      <c r="BC942" s="278"/>
      <c r="BD942" s="278"/>
      <c r="BE942" s="278"/>
      <c r="BF942" s="278"/>
      <c r="BG942" s="278"/>
      <c r="BH942" s="278"/>
      <c r="BI942" s="278"/>
      <c r="BJ942" s="278"/>
      <c r="BK942" s="278"/>
      <c r="BL942" s="278"/>
      <c r="BM942" s="278"/>
    </row>
    <row r="943" spans="1:65" ht="13.5" customHeight="1">
      <c r="A943" s="278"/>
      <c r="B943" s="278"/>
      <c r="C943" s="279"/>
      <c r="D943" s="278"/>
      <c r="E943" s="278"/>
      <c r="F943" s="278"/>
      <c r="G943" s="278"/>
      <c r="H943" s="278"/>
      <c r="I943" s="278"/>
      <c r="J943" s="278"/>
      <c r="K943" s="278"/>
      <c r="L943" s="278"/>
      <c r="M943" s="278"/>
      <c r="N943" s="278"/>
      <c r="O943" s="278"/>
      <c r="P943" s="278"/>
      <c r="Q943" s="278"/>
      <c r="R943" s="278"/>
      <c r="S943" s="278"/>
      <c r="T943" s="278"/>
      <c r="U943" s="278"/>
      <c r="V943" s="278"/>
      <c r="W943" s="278"/>
      <c r="X943" s="278"/>
      <c r="Y943" s="278"/>
      <c r="Z943" s="278"/>
      <c r="AA943" s="278"/>
      <c r="AB943" s="278"/>
      <c r="AC943" s="278"/>
      <c r="AD943" s="278"/>
      <c r="AE943" s="278"/>
      <c r="AF943" s="278"/>
      <c r="AG943" s="278"/>
      <c r="AH943" s="278"/>
      <c r="AI943" s="278"/>
      <c r="AJ943" s="278"/>
      <c r="AK943" s="278"/>
      <c r="AL943" s="278"/>
      <c r="AM943" s="278"/>
      <c r="AN943" s="278"/>
      <c r="AO943" s="278"/>
      <c r="AP943" s="278"/>
      <c r="AQ943" s="278"/>
      <c r="AR943" s="278"/>
      <c r="AS943" s="278"/>
      <c r="AT943" s="278"/>
      <c r="AU943" s="278"/>
      <c r="AV943" s="278"/>
      <c r="AW943" s="278"/>
      <c r="AX943" s="278"/>
      <c r="AY943" s="278"/>
      <c r="AZ943" s="278"/>
      <c r="BA943" s="278"/>
      <c r="BB943" s="278"/>
      <c r="BC943" s="278"/>
      <c r="BD943" s="278"/>
      <c r="BE943" s="278"/>
      <c r="BF943" s="278"/>
      <c r="BG943" s="278"/>
      <c r="BH943" s="278"/>
      <c r="BI943" s="278"/>
      <c r="BJ943" s="278"/>
      <c r="BK943" s="278"/>
      <c r="BL943" s="278"/>
      <c r="BM943" s="278"/>
    </row>
    <row r="944" spans="1:65" ht="13.5" customHeight="1">
      <c r="A944" s="278"/>
      <c r="B944" s="278"/>
      <c r="C944" s="279"/>
      <c r="D944" s="278"/>
      <c r="E944" s="278"/>
      <c r="F944" s="278"/>
      <c r="G944" s="278"/>
      <c r="H944" s="278"/>
      <c r="I944" s="278"/>
      <c r="J944" s="278"/>
      <c r="K944" s="278"/>
      <c r="L944" s="278"/>
      <c r="M944" s="278"/>
      <c r="N944" s="278"/>
      <c r="O944" s="278"/>
      <c r="P944" s="278"/>
      <c r="Q944" s="278"/>
      <c r="R944" s="278"/>
      <c r="S944" s="278"/>
      <c r="T944" s="278"/>
      <c r="U944" s="278"/>
      <c r="V944" s="278"/>
      <c r="W944" s="278"/>
      <c r="X944" s="278"/>
      <c r="Y944" s="278"/>
      <c r="Z944" s="278"/>
      <c r="AA944" s="278"/>
      <c r="AB944" s="278"/>
      <c r="AC944" s="278"/>
      <c r="AD944" s="278"/>
      <c r="AE944" s="278"/>
      <c r="AF944" s="278"/>
      <c r="AG944" s="278"/>
      <c r="AH944" s="278"/>
      <c r="AI944" s="278"/>
      <c r="AJ944" s="278"/>
      <c r="AK944" s="278"/>
      <c r="AL944" s="278"/>
      <c r="AM944" s="278"/>
      <c r="AN944" s="278"/>
      <c r="AO944" s="278"/>
      <c r="AP944" s="278"/>
      <c r="AQ944" s="278"/>
      <c r="AR944" s="278"/>
      <c r="AS944" s="278"/>
      <c r="AT944" s="278"/>
      <c r="AU944" s="278"/>
      <c r="AV944" s="278"/>
      <c r="AW944" s="278"/>
      <c r="AX944" s="278"/>
      <c r="AY944" s="278"/>
      <c r="AZ944" s="278"/>
      <c r="BA944" s="278"/>
      <c r="BB944" s="278"/>
      <c r="BC944" s="278"/>
      <c r="BD944" s="278"/>
      <c r="BE944" s="278"/>
      <c r="BF944" s="278"/>
      <c r="BG944" s="278"/>
      <c r="BH944" s="278"/>
      <c r="BI944" s="278"/>
      <c r="BJ944" s="278"/>
      <c r="BK944" s="278"/>
      <c r="BL944" s="278"/>
      <c r="BM944" s="278"/>
    </row>
    <row r="945" spans="1:65" ht="13.5" customHeight="1">
      <c r="A945" s="278"/>
      <c r="B945" s="278"/>
      <c r="C945" s="279"/>
      <c r="D945" s="278"/>
      <c r="E945" s="278"/>
      <c r="F945" s="278"/>
      <c r="G945" s="278"/>
      <c r="H945" s="278"/>
      <c r="I945" s="278"/>
      <c r="J945" s="278"/>
      <c r="K945" s="278"/>
      <c r="L945" s="278"/>
      <c r="M945" s="278"/>
      <c r="N945" s="278"/>
      <c r="O945" s="278"/>
      <c r="P945" s="278"/>
      <c r="Q945" s="278"/>
      <c r="R945" s="278"/>
      <c r="S945" s="278"/>
      <c r="T945" s="278"/>
      <c r="U945" s="278"/>
      <c r="V945" s="278"/>
      <c r="W945" s="278"/>
      <c r="X945" s="278"/>
      <c r="Y945" s="278"/>
      <c r="Z945" s="278"/>
      <c r="AA945" s="278"/>
      <c r="AB945" s="278"/>
      <c r="AC945" s="278"/>
      <c r="AD945" s="278"/>
      <c r="AE945" s="278"/>
      <c r="AF945" s="278"/>
      <c r="AG945" s="278"/>
      <c r="AH945" s="278"/>
      <c r="AI945" s="278"/>
      <c r="AJ945" s="278"/>
      <c r="AK945" s="278"/>
      <c r="AL945" s="278"/>
      <c r="AM945" s="278"/>
      <c r="AN945" s="278"/>
      <c r="AO945" s="278"/>
      <c r="AP945" s="278"/>
      <c r="AQ945" s="278"/>
      <c r="AR945" s="278"/>
      <c r="AS945" s="278"/>
      <c r="AT945" s="278"/>
      <c r="AU945" s="278"/>
      <c r="AV945" s="278"/>
      <c r="AW945" s="278"/>
      <c r="AX945" s="278"/>
      <c r="AY945" s="278"/>
      <c r="AZ945" s="278"/>
      <c r="BA945" s="278"/>
      <c r="BB945" s="278"/>
      <c r="BC945" s="278"/>
      <c r="BD945" s="278"/>
      <c r="BE945" s="278"/>
      <c r="BF945" s="278"/>
      <c r="BG945" s="278"/>
      <c r="BH945" s="278"/>
      <c r="BI945" s="278"/>
      <c r="BJ945" s="278"/>
      <c r="BK945" s="278"/>
      <c r="BL945" s="278"/>
      <c r="BM945" s="278"/>
    </row>
    <row r="946" spans="1:65" ht="13.5" customHeight="1">
      <c r="A946" s="278"/>
      <c r="B946" s="278"/>
      <c r="C946" s="279"/>
      <c r="D946" s="278"/>
      <c r="E946" s="278"/>
      <c r="F946" s="278"/>
      <c r="G946" s="278"/>
      <c r="H946" s="278"/>
      <c r="I946" s="278"/>
      <c r="J946" s="278"/>
      <c r="K946" s="278"/>
      <c r="L946" s="278"/>
      <c r="M946" s="278"/>
      <c r="N946" s="278"/>
      <c r="O946" s="278"/>
      <c r="P946" s="278"/>
      <c r="Q946" s="278"/>
      <c r="R946" s="278"/>
      <c r="S946" s="278"/>
      <c r="T946" s="278"/>
      <c r="U946" s="278"/>
      <c r="V946" s="278"/>
      <c r="W946" s="278"/>
      <c r="X946" s="278"/>
      <c r="Y946" s="278"/>
      <c r="Z946" s="278"/>
      <c r="AA946" s="278"/>
      <c r="AB946" s="278"/>
      <c r="AC946" s="278"/>
      <c r="AD946" s="278"/>
      <c r="AE946" s="278"/>
      <c r="AF946" s="278"/>
      <c r="AG946" s="278"/>
      <c r="AH946" s="278"/>
      <c r="AI946" s="278"/>
      <c r="AJ946" s="278"/>
      <c r="AK946" s="278"/>
      <c r="AL946" s="278"/>
      <c r="AM946" s="278"/>
      <c r="AN946" s="278"/>
      <c r="AO946" s="278"/>
      <c r="AP946" s="278"/>
      <c r="AQ946" s="278"/>
      <c r="AR946" s="278"/>
      <c r="AS946" s="278"/>
      <c r="AT946" s="278"/>
      <c r="AU946" s="278"/>
      <c r="AV946" s="278"/>
      <c r="AW946" s="278"/>
      <c r="AX946" s="278"/>
      <c r="AY946" s="278"/>
      <c r="AZ946" s="278"/>
      <c r="BA946" s="278"/>
      <c r="BB946" s="278"/>
      <c r="BC946" s="278"/>
      <c r="BD946" s="278"/>
      <c r="BE946" s="278"/>
      <c r="BF946" s="278"/>
      <c r="BG946" s="278"/>
      <c r="BH946" s="278"/>
      <c r="BI946" s="278"/>
      <c r="BJ946" s="278"/>
      <c r="BK946" s="278"/>
      <c r="BL946" s="278"/>
      <c r="BM946" s="278"/>
    </row>
    <row r="947" spans="1:65" ht="13.5" customHeight="1">
      <c r="A947" s="278"/>
      <c r="B947" s="278"/>
      <c r="C947" s="279"/>
      <c r="D947" s="278"/>
      <c r="E947" s="278"/>
      <c r="F947" s="278"/>
      <c r="G947" s="278"/>
      <c r="H947" s="278"/>
      <c r="I947" s="278"/>
      <c r="J947" s="278"/>
      <c r="K947" s="278"/>
      <c r="L947" s="278"/>
      <c r="M947" s="278"/>
      <c r="N947" s="278"/>
      <c r="O947" s="278"/>
      <c r="P947" s="278"/>
      <c r="Q947" s="278"/>
      <c r="R947" s="278"/>
      <c r="S947" s="278"/>
      <c r="T947" s="278"/>
      <c r="U947" s="278"/>
      <c r="V947" s="278"/>
      <c r="W947" s="278"/>
      <c r="X947" s="278"/>
      <c r="Y947" s="278"/>
      <c r="Z947" s="278"/>
      <c r="AA947" s="278"/>
      <c r="AB947" s="278"/>
      <c r="AC947" s="278"/>
      <c r="AD947" s="278"/>
      <c r="AE947" s="278"/>
      <c r="AF947" s="278"/>
      <c r="AG947" s="278"/>
      <c r="AH947" s="278"/>
      <c r="AI947" s="278"/>
      <c r="AJ947" s="278"/>
      <c r="AK947" s="278"/>
      <c r="AL947" s="278"/>
      <c r="AM947" s="278"/>
      <c r="AN947" s="278"/>
      <c r="AO947" s="278"/>
      <c r="AP947" s="278"/>
      <c r="AQ947" s="278"/>
      <c r="AR947" s="278"/>
      <c r="AS947" s="278"/>
      <c r="AT947" s="278"/>
      <c r="AU947" s="278"/>
      <c r="AV947" s="278"/>
      <c r="AW947" s="278"/>
      <c r="AX947" s="278"/>
      <c r="AY947" s="278"/>
      <c r="AZ947" s="278"/>
      <c r="BA947" s="278"/>
      <c r="BB947" s="278"/>
      <c r="BC947" s="278"/>
      <c r="BD947" s="278"/>
      <c r="BE947" s="278"/>
      <c r="BF947" s="278"/>
      <c r="BG947" s="278"/>
      <c r="BH947" s="278"/>
      <c r="BI947" s="278"/>
      <c r="BJ947" s="278"/>
      <c r="BK947" s="278"/>
      <c r="BL947" s="278"/>
      <c r="BM947" s="278"/>
    </row>
    <row r="948" spans="1:65" ht="13.5" customHeight="1">
      <c r="A948" s="278"/>
      <c r="B948" s="278"/>
      <c r="C948" s="279"/>
      <c r="D948" s="278"/>
      <c r="E948" s="278"/>
      <c r="F948" s="278"/>
      <c r="G948" s="278"/>
      <c r="H948" s="278"/>
      <c r="I948" s="278"/>
      <c r="J948" s="278"/>
      <c r="K948" s="278"/>
      <c r="L948" s="278"/>
      <c r="M948" s="278"/>
      <c r="N948" s="278"/>
      <c r="O948" s="278"/>
      <c r="P948" s="278"/>
      <c r="Q948" s="278"/>
      <c r="R948" s="278"/>
      <c r="S948" s="278"/>
      <c r="T948" s="278"/>
      <c r="U948" s="278"/>
      <c r="V948" s="278"/>
      <c r="W948" s="278"/>
      <c r="X948" s="278"/>
      <c r="Y948" s="278"/>
      <c r="Z948" s="278"/>
      <c r="AA948" s="278"/>
      <c r="AB948" s="278"/>
      <c r="AC948" s="278"/>
      <c r="AD948" s="278"/>
      <c r="AE948" s="278"/>
      <c r="AF948" s="278"/>
      <c r="AG948" s="278"/>
      <c r="AH948" s="278"/>
      <c r="AI948" s="278"/>
      <c r="AJ948" s="278"/>
      <c r="AK948" s="278"/>
      <c r="AL948" s="278"/>
      <c r="AM948" s="278"/>
      <c r="AN948" s="278"/>
      <c r="AO948" s="278"/>
      <c r="AP948" s="278"/>
      <c r="AQ948" s="278"/>
      <c r="AR948" s="278"/>
      <c r="AS948" s="278"/>
      <c r="AT948" s="278"/>
      <c r="AU948" s="278"/>
      <c r="AV948" s="278"/>
      <c r="AW948" s="278"/>
      <c r="AX948" s="278"/>
      <c r="AY948" s="278"/>
      <c r="AZ948" s="278"/>
      <c r="BA948" s="278"/>
      <c r="BB948" s="278"/>
      <c r="BC948" s="278"/>
      <c r="BD948" s="278"/>
      <c r="BE948" s="278"/>
      <c r="BF948" s="278"/>
      <c r="BG948" s="278"/>
      <c r="BH948" s="278"/>
      <c r="BI948" s="278"/>
      <c r="BJ948" s="278"/>
      <c r="BK948" s="278"/>
      <c r="BL948" s="278"/>
      <c r="BM948" s="278"/>
    </row>
    <row r="949" spans="1:65" ht="13.5" customHeight="1">
      <c r="A949" s="278"/>
      <c r="B949" s="278"/>
      <c r="C949" s="279"/>
      <c r="D949" s="278"/>
      <c r="E949" s="278"/>
      <c r="F949" s="278"/>
      <c r="G949" s="278"/>
      <c r="H949" s="278"/>
      <c r="I949" s="278"/>
      <c r="J949" s="278"/>
      <c r="K949" s="278"/>
      <c r="L949" s="278"/>
      <c r="M949" s="278"/>
      <c r="N949" s="278"/>
      <c r="O949" s="278"/>
      <c r="P949" s="278"/>
      <c r="Q949" s="278"/>
      <c r="R949" s="278"/>
      <c r="S949" s="278"/>
      <c r="T949" s="278"/>
      <c r="U949" s="278"/>
      <c r="V949" s="278"/>
      <c r="W949" s="278"/>
      <c r="X949" s="278"/>
      <c r="Y949" s="278"/>
      <c r="Z949" s="278"/>
      <c r="AA949" s="278"/>
      <c r="AB949" s="278"/>
      <c r="AC949" s="278"/>
      <c r="AD949" s="278"/>
      <c r="AE949" s="278"/>
      <c r="AF949" s="278"/>
      <c r="AG949" s="278"/>
      <c r="AH949" s="278"/>
      <c r="AI949" s="278"/>
      <c r="AJ949" s="278"/>
      <c r="AK949" s="278"/>
      <c r="AL949" s="278"/>
      <c r="AM949" s="278"/>
      <c r="AN949" s="278"/>
      <c r="AO949" s="278"/>
      <c r="AP949" s="278"/>
      <c r="AQ949" s="278"/>
      <c r="AR949" s="278"/>
      <c r="AS949" s="278"/>
      <c r="AT949" s="278"/>
      <c r="AU949" s="278"/>
      <c r="AV949" s="278"/>
      <c r="AW949" s="278"/>
      <c r="AX949" s="278"/>
      <c r="AY949" s="278"/>
      <c r="AZ949" s="278"/>
      <c r="BA949" s="278"/>
      <c r="BB949" s="278"/>
      <c r="BC949" s="278"/>
      <c r="BD949" s="278"/>
      <c r="BE949" s="278"/>
      <c r="BF949" s="278"/>
      <c r="BG949" s="278"/>
      <c r="BH949" s="278"/>
      <c r="BI949" s="278"/>
      <c r="BJ949" s="278"/>
      <c r="BK949" s="278"/>
      <c r="BL949" s="278"/>
      <c r="BM949" s="278"/>
    </row>
    <row r="950" spans="1:65" ht="13.5" customHeight="1">
      <c r="A950" s="278"/>
      <c r="B950" s="278"/>
      <c r="C950" s="279"/>
      <c r="D950" s="278"/>
      <c r="E950" s="278"/>
      <c r="F950" s="278"/>
      <c r="G950" s="278"/>
      <c r="H950" s="278"/>
      <c r="I950" s="278"/>
      <c r="J950" s="278"/>
      <c r="K950" s="278"/>
      <c r="L950" s="278"/>
      <c r="M950" s="278"/>
      <c r="N950" s="278"/>
      <c r="O950" s="278"/>
      <c r="P950" s="278"/>
      <c r="Q950" s="278"/>
      <c r="R950" s="278"/>
      <c r="S950" s="278"/>
      <c r="T950" s="278"/>
      <c r="U950" s="278"/>
      <c r="V950" s="278"/>
      <c r="W950" s="278"/>
      <c r="X950" s="278"/>
      <c r="Y950" s="278"/>
      <c r="Z950" s="278"/>
      <c r="AA950" s="278"/>
      <c r="AB950" s="278"/>
      <c r="AC950" s="278"/>
      <c r="AD950" s="278"/>
      <c r="AE950" s="278"/>
      <c r="AF950" s="278"/>
      <c r="AG950" s="278"/>
      <c r="AH950" s="278"/>
      <c r="AI950" s="278"/>
      <c r="AJ950" s="278"/>
      <c r="AK950" s="278"/>
      <c r="AL950" s="278"/>
      <c r="AM950" s="278"/>
      <c r="AN950" s="278"/>
      <c r="AO950" s="278"/>
      <c r="AP950" s="278"/>
      <c r="AQ950" s="278"/>
      <c r="AR950" s="278"/>
      <c r="AS950" s="278"/>
      <c r="AT950" s="278"/>
      <c r="AU950" s="278"/>
      <c r="AV950" s="278"/>
      <c r="AW950" s="278"/>
      <c r="AX950" s="278"/>
      <c r="AY950" s="278"/>
      <c r="AZ950" s="278"/>
      <c r="BA950" s="278"/>
      <c r="BB950" s="278"/>
      <c r="BC950" s="278"/>
      <c r="BD950" s="278"/>
      <c r="BE950" s="278"/>
      <c r="BF950" s="278"/>
      <c r="BG950" s="278"/>
      <c r="BH950" s="278"/>
      <c r="BI950" s="278"/>
      <c r="BJ950" s="278"/>
      <c r="BK950" s="278"/>
      <c r="BL950" s="278"/>
      <c r="BM950" s="278"/>
    </row>
    <row r="951" spans="1:65" ht="13.5" customHeight="1">
      <c r="A951" s="278"/>
      <c r="B951" s="278"/>
      <c r="C951" s="279"/>
      <c r="D951" s="278"/>
      <c r="E951" s="278"/>
      <c r="F951" s="278"/>
      <c r="G951" s="278"/>
      <c r="H951" s="278"/>
      <c r="I951" s="278"/>
      <c r="J951" s="278"/>
      <c r="K951" s="278"/>
      <c r="L951" s="278"/>
      <c r="M951" s="278"/>
      <c r="N951" s="278"/>
      <c r="O951" s="278"/>
      <c r="P951" s="278"/>
      <c r="Q951" s="278"/>
      <c r="R951" s="278"/>
      <c r="S951" s="278"/>
      <c r="T951" s="278"/>
      <c r="U951" s="278"/>
      <c r="V951" s="278"/>
      <c r="W951" s="278"/>
      <c r="X951" s="278"/>
      <c r="Y951" s="278"/>
      <c r="Z951" s="278"/>
      <c r="AA951" s="278"/>
      <c r="AB951" s="278"/>
      <c r="AC951" s="278"/>
      <c r="AD951" s="278"/>
      <c r="AE951" s="278"/>
      <c r="AF951" s="278"/>
      <c r="AG951" s="278"/>
      <c r="AH951" s="278"/>
      <c r="AI951" s="278"/>
      <c r="AJ951" s="278"/>
      <c r="AK951" s="278"/>
      <c r="AL951" s="278"/>
      <c r="AM951" s="278"/>
      <c r="AN951" s="278"/>
      <c r="AO951" s="278"/>
      <c r="AP951" s="278"/>
      <c r="AQ951" s="278"/>
      <c r="AR951" s="278"/>
      <c r="AS951" s="278"/>
      <c r="AT951" s="278"/>
      <c r="AU951" s="278"/>
      <c r="AV951" s="278"/>
      <c r="AW951" s="278"/>
      <c r="AX951" s="278"/>
      <c r="AY951" s="278"/>
      <c r="AZ951" s="278"/>
      <c r="BA951" s="278"/>
      <c r="BB951" s="278"/>
      <c r="BC951" s="278"/>
      <c r="BD951" s="278"/>
      <c r="BE951" s="278"/>
      <c r="BF951" s="278"/>
      <c r="BG951" s="278"/>
      <c r="BH951" s="278"/>
      <c r="BI951" s="278"/>
      <c r="BJ951" s="278"/>
      <c r="BK951" s="278"/>
      <c r="BL951" s="278"/>
      <c r="BM951" s="278"/>
    </row>
    <row r="952" spans="1:65" ht="13.5" customHeight="1">
      <c r="A952" s="278"/>
      <c r="B952" s="278"/>
      <c r="C952" s="279"/>
      <c r="D952" s="278"/>
      <c r="E952" s="278"/>
      <c r="F952" s="278"/>
      <c r="G952" s="278"/>
      <c r="H952" s="278"/>
      <c r="I952" s="278"/>
      <c r="J952" s="278"/>
      <c r="K952" s="278"/>
      <c r="L952" s="278"/>
      <c r="M952" s="278"/>
      <c r="N952" s="278"/>
      <c r="O952" s="278"/>
      <c r="P952" s="278"/>
      <c r="Q952" s="278"/>
      <c r="R952" s="278"/>
      <c r="S952" s="278"/>
      <c r="T952" s="278"/>
      <c r="U952" s="278"/>
      <c r="V952" s="278"/>
      <c r="W952" s="278"/>
      <c r="X952" s="278"/>
      <c r="Y952" s="278"/>
      <c r="Z952" s="278"/>
      <c r="AA952" s="278"/>
      <c r="AB952" s="278"/>
      <c r="AC952" s="278"/>
      <c r="AD952" s="278"/>
      <c r="AE952" s="278"/>
      <c r="AF952" s="278"/>
      <c r="AG952" s="278"/>
      <c r="AH952" s="278"/>
      <c r="AI952" s="278"/>
      <c r="AJ952" s="278"/>
      <c r="AK952" s="278"/>
      <c r="AL952" s="278"/>
      <c r="AM952" s="278"/>
      <c r="AN952" s="278"/>
      <c r="AO952" s="278"/>
      <c r="AP952" s="278"/>
      <c r="AQ952" s="278"/>
      <c r="AR952" s="278"/>
      <c r="AS952" s="278"/>
      <c r="AT952" s="278"/>
      <c r="AU952" s="278"/>
      <c r="AV952" s="278"/>
      <c r="AW952" s="278"/>
      <c r="AX952" s="278"/>
      <c r="AY952" s="278"/>
      <c r="AZ952" s="278"/>
      <c r="BA952" s="278"/>
      <c r="BB952" s="278"/>
      <c r="BC952" s="278"/>
      <c r="BD952" s="278"/>
      <c r="BE952" s="278"/>
      <c r="BF952" s="278"/>
      <c r="BG952" s="278"/>
      <c r="BH952" s="278"/>
      <c r="BI952" s="278"/>
      <c r="BJ952" s="278"/>
      <c r="BK952" s="278"/>
      <c r="BL952" s="278"/>
      <c r="BM952" s="278"/>
    </row>
    <row r="953" spans="1:65" ht="13.5" customHeight="1">
      <c r="A953" s="278"/>
      <c r="B953" s="278"/>
      <c r="C953" s="279"/>
      <c r="D953" s="278"/>
      <c r="E953" s="278"/>
      <c r="F953" s="278"/>
      <c r="G953" s="278"/>
      <c r="H953" s="278"/>
      <c r="I953" s="278"/>
      <c r="J953" s="278"/>
      <c r="K953" s="278"/>
      <c r="L953" s="278"/>
      <c r="M953" s="278"/>
      <c r="N953" s="278"/>
      <c r="O953" s="278"/>
      <c r="P953" s="278"/>
      <c r="Q953" s="278"/>
      <c r="R953" s="278"/>
      <c r="S953" s="278"/>
      <c r="T953" s="278"/>
      <c r="U953" s="278"/>
      <c r="V953" s="278"/>
      <c r="W953" s="278"/>
      <c r="X953" s="278"/>
      <c r="Y953" s="278"/>
      <c r="Z953" s="278"/>
      <c r="AA953" s="278"/>
      <c r="AB953" s="278"/>
      <c r="AC953" s="278"/>
      <c r="AD953" s="278"/>
      <c r="AE953" s="278"/>
      <c r="AF953" s="278"/>
      <c r="AG953" s="278"/>
      <c r="AH953" s="278"/>
      <c r="AI953" s="278"/>
      <c r="AJ953" s="278"/>
      <c r="AK953" s="278"/>
      <c r="AL953" s="278"/>
      <c r="AM953" s="278"/>
      <c r="AN953" s="278"/>
      <c r="AO953" s="278"/>
      <c r="AP953" s="278"/>
      <c r="AQ953" s="278"/>
      <c r="AR953" s="278"/>
      <c r="AS953" s="278"/>
      <c r="AT953" s="278"/>
      <c r="AU953" s="278"/>
      <c r="AV953" s="278"/>
      <c r="AW953" s="278"/>
      <c r="AX953" s="278"/>
      <c r="AY953" s="278"/>
      <c r="AZ953" s="278"/>
      <c r="BA953" s="278"/>
      <c r="BB953" s="278"/>
      <c r="BC953" s="278"/>
      <c r="BD953" s="278"/>
      <c r="BE953" s="278"/>
      <c r="BF953" s="278"/>
      <c r="BG953" s="278"/>
      <c r="BH953" s="278"/>
      <c r="BI953" s="278"/>
      <c r="BJ953" s="278"/>
      <c r="BK953" s="278"/>
      <c r="BL953" s="278"/>
      <c r="BM953" s="278"/>
    </row>
    <row r="954" spans="1:65" ht="13.5" customHeight="1">
      <c r="A954" s="278"/>
      <c r="B954" s="278"/>
      <c r="C954" s="279"/>
      <c r="D954" s="278"/>
      <c r="E954" s="278"/>
      <c r="F954" s="278"/>
      <c r="G954" s="278"/>
      <c r="H954" s="278"/>
      <c r="I954" s="278"/>
      <c r="J954" s="278"/>
      <c r="K954" s="278"/>
      <c r="L954" s="278"/>
      <c r="M954" s="278"/>
      <c r="N954" s="278"/>
      <c r="O954" s="278"/>
      <c r="P954" s="278"/>
      <c r="Q954" s="278"/>
      <c r="R954" s="278"/>
      <c r="S954" s="278"/>
      <c r="T954" s="278"/>
      <c r="U954" s="278"/>
      <c r="V954" s="278"/>
      <c r="W954" s="278"/>
      <c r="X954" s="278"/>
      <c r="Y954" s="278"/>
      <c r="Z954" s="278"/>
      <c r="AA954" s="278"/>
      <c r="AB954" s="278"/>
      <c r="AC954" s="278"/>
      <c r="AD954" s="278"/>
      <c r="AE954" s="278"/>
      <c r="AF954" s="278"/>
      <c r="AG954" s="278"/>
      <c r="AH954" s="278"/>
      <c r="AI954" s="278"/>
      <c r="AJ954" s="278"/>
      <c r="AK954" s="278"/>
      <c r="AL954" s="278"/>
      <c r="AM954" s="278"/>
      <c r="AN954" s="278"/>
      <c r="AO954" s="278"/>
      <c r="AP954" s="278"/>
      <c r="AQ954" s="278"/>
      <c r="AR954" s="278"/>
      <c r="AS954" s="278"/>
      <c r="AT954" s="278"/>
      <c r="AU954" s="278"/>
      <c r="AV954" s="278"/>
      <c r="AW954" s="278"/>
      <c r="AX954" s="278"/>
      <c r="AY954" s="278"/>
      <c r="AZ954" s="278"/>
      <c r="BA954" s="278"/>
      <c r="BB954" s="278"/>
      <c r="BC954" s="278"/>
      <c r="BD954" s="278"/>
      <c r="BE954" s="278"/>
      <c r="BF954" s="278"/>
      <c r="BG954" s="278"/>
      <c r="BH954" s="278"/>
      <c r="BI954" s="278"/>
      <c r="BJ954" s="278"/>
      <c r="BK954" s="278"/>
      <c r="BL954" s="278"/>
      <c r="BM954" s="278"/>
    </row>
    <row r="955" spans="1:65" ht="13.5" customHeight="1">
      <c r="A955" s="278"/>
      <c r="B955" s="278"/>
      <c r="C955" s="279"/>
      <c r="D955" s="278"/>
      <c r="E955" s="278"/>
      <c r="F955" s="278"/>
      <c r="G955" s="278"/>
      <c r="H955" s="278"/>
      <c r="I955" s="278"/>
      <c r="J955" s="278"/>
      <c r="K955" s="278"/>
      <c r="L955" s="278"/>
      <c r="M955" s="278"/>
      <c r="N955" s="278"/>
      <c r="O955" s="278"/>
      <c r="P955" s="278"/>
      <c r="Q955" s="278"/>
      <c r="R955" s="278"/>
      <c r="S955" s="278"/>
      <c r="T955" s="278"/>
      <c r="U955" s="278"/>
      <c r="V955" s="278"/>
      <c r="W955" s="278"/>
      <c r="X955" s="278"/>
      <c r="Y955" s="278"/>
      <c r="Z955" s="278"/>
      <c r="AA955" s="278"/>
      <c r="AB955" s="278"/>
      <c r="AC955" s="278"/>
      <c r="AD955" s="278"/>
      <c r="AE955" s="278"/>
      <c r="AF955" s="278"/>
      <c r="AG955" s="278"/>
      <c r="AH955" s="278"/>
      <c r="AI955" s="278"/>
      <c r="AJ955" s="278"/>
      <c r="AK955" s="278"/>
      <c r="AL955" s="278"/>
      <c r="AM955" s="278"/>
      <c r="AN955" s="278"/>
      <c r="AO955" s="278"/>
      <c r="AP955" s="278"/>
      <c r="AQ955" s="278"/>
      <c r="AR955" s="278"/>
      <c r="AS955" s="278"/>
      <c r="AT955" s="278"/>
      <c r="AU955" s="278"/>
      <c r="AV955" s="278"/>
      <c r="AW955" s="278"/>
      <c r="AX955" s="278"/>
      <c r="AY955" s="278"/>
      <c r="AZ955" s="278"/>
      <c r="BA955" s="278"/>
      <c r="BB955" s="278"/>
      <c r="BC955" s="278"/>
      <c r="BD955" s="278"/>
      <c r="BE955" s="278"/>
      <c r="BF955" s="278"/>
      <c r="BG955" s="278"/>
      <c r="BH955" s="278"/>
      <c r="BI955" s="278"/>
      <c r="BJ955" s="278"/>
      <c r="BK955" s="278"/>
      <c r="BL955" s="278"/>
      <c r="BM955" s="278"/>
    </row>
    <row r="956" spans="1:65" ht="13.5" customHeight="1">
      <c r="A956" s="278"/>
      <c r="B956" s="278"/>
      <c r="C956" s="279"/>
      <c r="D956" s="278"/>
      <c r="E956" s="278"/>
      <c r="F956" s="278"/>
      <c r="G956" s="278"/>
      <c r="H956" s="278"/>
      <c r="I956" s="278"/>
      <c r="J956" s="278"/>
      <c r="K956" s="278"/>
      <c r="L956" s="278"/>
      <c r="M956" s="278"/>
      <c r="N956" s="278"/>
      <c r="O956" s="278"/>
      <c r="P956" s="278"/>
      <c r="Q956" s="278"/>
      <c r="R956" s="278"/>
      <c r="S956" s="278"/>
      <c r="T956" s="278"/>
      <c r="U956" s="278"/>
      <c r="V956" s="278"/>
      <c r="W956" s="278"/>
      <c r="X956" s="278"/>
      <c r="Y956" s="278"/>
      <c r="Z956" s="278"/>
      <c r="AA956" s="278"/>
      <c r="AB956" s="278"/>
      <c r="AC956" s="278"/>
      <c r="AD956" s="278"/>
      <c r="AE956" s="278"/>
      <c r="AF956" s="278"/>
      <c r="AG956" s="278"/>
      <c r="AH956" s="278"/>
      <c r="AI956" s="278"/>
      <c r="AJ956" s="278"/>
      <c r="AK956" s="278"/>
      <c r="AL956" s="278"/>
      <c r="AM956" s="278"/>
      <c r="AN956" s="278"/>
      <c r="AO956" s="278"/>
      <c r="AP956" s="278"/>
      <c r="AQ956" s="278"/>
      <c r="AR956" s="278"/>
      <c r="AS956" s="278"/>
      <c r="AT956" s="278"/>
      <c r="AU956" s="278"/>
      <c r="AV956" s="278"/>
      <c r="AW956" s="278"/>
      <c r="AX956" s="278"/>
      <c r="AY956" s="278"/>
      <c r="AZ956" s="278"/>
      <c r="BA956" s="278"/>
      <c r="BB956" s="278"/>
      <c r="BC956" s="278"/>
      <c r="BD956" s="278"/>
      <c r="BE956" s="278"/>
      <c r="BF956" s="278"/>
      <c r="BG956" s="278"/>
      <c r="BH956" s="278"/>
      <c r="BI956" s="278"/>
      <c r="BJ956" s="278"/>
      <c r="BK956" s="278"/>
      <c r="BL956" s="278"/>
      <c r="BM956" s="278"/>
    </row>
    <row r="957" spans="1:65" ht="13.5" customHeight="1">
      <c r="A957" s="278"/>
      <c r="B957" s="278"/>
      <c r="C957" s="279"/>
      <c r="D957" s="278"/>
      <c r="E957" s="278"/>
      <c r="F957" s="278"/>
      <c r="G957" s="278"/>
      <c r="H957" s="278"/>
      <c r="I957" s="278"/>
      <c r="J957" s="278"/>
      <c r="K957" s="278"/>
      <c r="L957" s="278"/>
      <c r="M957" s="278"/>
      <c r="N957" s="278"/>
      <c r="O957" s="278"/>
      <c r="P957" s="278"/>
      <c r="Q957" s="278"/>
      <c r="R957" s="278"/>
      <c r="S957" s="278"/>
      <c r="T957" s="278"/>
      <c r="U957" s="278"/>
      <c r="V957" s="278"/>
      <c r="W957" s="278"/>
      <c r="X957" s="278"/>
      <c r="Y957" s="278"/>
      <c r="Z957" s="278"/>
      <c r="AA957" s="278"/>
      <c r="AB957" s="278"/>
      <c r="AC957" s="278"/>
      <c r="AD957" s="278"/>
      <c r="AE957" s="278"/>
      <c r="AF957" s="278"/>
      <c r="AG957" s="278"/>
      <c r="AH957" s="278"/>
      <c r="AI957" s="278"/>
      <c r="AJ957" s="278"/>
      <c r="AK957" s="278"/>
      <c r="AL957" s="278"/>
      <c r="AM957" s="278"/>
      <c r="AN957" s="278"/>
      <c r="AO957" s="278"/>
      <c r="AP957" s="278"/>
      <c r="AQ957" s="278"/>
      <c r="AR957" s="278"/>
      <c r="AS957" s="278"/>
      <c r="AT957" s="278"/>
      <c r="AU957" s="278"/>
      <c r="AV957" s="278"/>
      <c r="AW957" s="278"/>
      <c r="AX957" s="278"/>
      <c r="AY957" s="278"/>
      <c r="AZ957" s="278"/>
      <c r="BA957" s="278"/>
      <c r="BB957" s="278"/>
      <c r="BC957" s="278"/>
      <c r="BD957" s="278"/>
      <c r="BE957" s="278"/>
      <c r="BF957" s="278"/>
      <c r="BG957" s="278"/>
      <c r="BH957" s="278"/>
      <c r="BI957" s="278"/>
      <c r="BJ957" s="278"/>
      <c r="BK957" s="278"/>
      <c r="BL957" s="278"/>
      <c r="BM957" s="278"/>
    </row>
    <row r="958" spans="1:65" ht="13.5" customHeight="1">
      <c r="A958" s="278"/>
      <c r="B958" s="278"/>
      <c r="C958" s="279"/>
      <c r="D958" s="278"/>
      <c r="E958" s="278"/>
      <c r="F958" s="278"/>
      <c r="G958" s="278"/>
      <c r="H958" s="278"/>
      <c r="I958" s="278"/>
      <c r="J958" s="278"/>
      <c r="K958" s="278"/>
      <c r="L958" s="278"/>
      <c r="M958" s="278"/>
      <c r="N958" s="278"/>
      <c r="O958" s="278"/>
      <c r="P958" s="278"/>
      <c r="Q958" s="278"/>
      <c r="R958" s="278"/>
      <c r="S958" s="278"/>
      <c r="T958" s="278"/>
      <c r="U958" s="278"/>
      <c r="V958" s="278"/>
      <c r="W958" s="278"/>
      <c r="X958" s="278"/>
      <c r="Y958" s="278"/>
      <c r="Z958" s="278"/>
      <c r="AA958" s="278"/>
      <c r="AB958" s="278"/>
      <c r="AC958" s="278"/>
      <c r="AD958" s="278"/>
      <c r="AE958" s="278"/>
      <c r="AF958" s="278"/>
      <c r="AG958" s="278"/>
      <c r="AH958" s="278"/>
      <c r="AI958" s="278"/>
      <c r="AJ958" s="278"/>
      <c r="AK958" s="278"/>
      <c r="AL958" s="278"/>
      <c r="AM958" s="278"/>
      <c r="AN958" s="278"/>
      <c r="AO958" s="278"/>
      <c r="AP958" s="278"/>
      <c r="AQ958" s="278"/>
      <c r="AR958" s="278"/>
      <c r="AS958" s="278"/>
      <c r="AT958" s="278"/>
      <c r="AU958" s="278"/>
      <c r="AV958" s="278"/>
      <c r="AW958" s="278"/>
      <c r="AX958" s="278"/>
      <c r="AY958" s="278"/>
      <c r="AZ958" s="278"/>
      <c r="BA958" s="278"/>
      <c r="BB958" s="278"/>
      <c r="BC958" s="278"/>
      <c r="BD958" s="278"/>
      <c r="BE958" s="278"/>
      <c r="BF958" s="278"/>
      <c r="BG958" s="278"/>
      <c r="BH958" s="278"/>
      <c r="BI958" s="278"/>
      <c r="BJ958" s="278"/>
      <c r="BK958" s="278"/>
      <c r="BL958" s="278"/>
      <c r="BM958" s="278"/>
    </row>
    <row r="959" spans="1:65" ht="13.5" customHeight="1">
      <c r="A959" s="278"/>
      <c r="B959" s="278"/>
      <c r="C959" s="279"/>
      <c r="D959" s="278"/>
      <c r="E959" s="278"/>
      <c r="F959" s="278"/>
      <c r="G959" s="278"/>
      <c r="H959" s="278"/>
      <c r="I959" s="278"/>
      <c r="J959" s="278"/>
      <c r="K959" s="278"/>
      <c r="L959" s="278"/>
      <c r="M959" s="278"/>
      <c r="N959" s="278"/>
      <c r="O959" s="278"/>
      <c r="P959" s="278"/>
      <c r="Q959" s="278"/>
      <c r="R959" s="278"/>
      <c r="S959" s="278"/>
      <c r="T959" s="278"/>
      <c r="U959" s="278"/>
      <c r="V959" s="278"/>
      <c r="W959" s="278"/>
      <c r="X959" s="278"/>
      <c r="Y959" s="278"/>
      <c r="Z959" s="278"/>
      <c r="AA959" s="278"/>
      <c r="AB959" s="278"/>
      <c r="AC959" s="278"/>
      <c r="AD959" s="278"/>
      <c r="AE959" s="278"/>
      <c r="AF959" s="278"/>
      <c r="AG959" s="278"/>
      <c r="AH959" s="278"/>
      <c r="AI959" s="278"/>
      <c r="AJ959" s="278"/>
      <c r="AK959" s="278"/>
      <c r="AL959" s="278"/>
      <c r="AM959" s="278"/>
      <c r="AN959" s="278"/>
      <c r="AO959" s="278"/>
      <c r="AP959" s="278"/>
      <c r="AQ959" s="278"/>
      <c r="AR959" s="278"/>
      <c r="AS959" s="278"/>
      <c r="AT959" s="278"/>
      <c r="AU959" s="278"/>
      <c r="AV959" s="278"/>
      <c r="AW959" s="278"/>
      <c r="AX959" s="278"/>
      <c r="AY959" s="278"/>
      <c r="AZ959" s="278"/>
      <c r="BA959" s="278"/>
      <c r="BB959" s="278"/>
      <c r="BC959" s="278"/>
      <c r="BD959" s="278"/>
      <c r="BE959" s="278"/>
      <c r="BF959" s="278"/>
      <c r="BG959" s="278"/>
      <c r="BH959" s="278"/>
      <c r="BI959" s="278"/>
      <c r="BJ959" s="278"/>
      <c r="BK959" s="278"/>
      <c r="BL959" s="278"/>
      <c r="BM959" s="278"/>
    </row>
    <row r="960" spans="1:65" ht="13.5" customHeight="1">
      <c r="A960" s="278"/>
      <c r="B960" s="278"/>
      <c r="C960" s="279"/>
      <c r="D960" s="278"/>
      <c r="E960" s="278"/>
      <c r="F960" s="278"/>
      <c r="G960" s="278"/>
      <c r="H960" s="278"/>
      <c r="I960" s="278"/>
      <c r="J960" s="278"/>
      <c r="K960" s="278"/>
      <c r="L960" s="278"/>
      <c r="M960" s="278"/>
      <c r="N960" s="278"/>
      <c r="O960" s="278"/>
      <c r="P960" s="278"/>
      <c r="Q960" s="278"/>
      <c r="R960" s="278"/>
      <c r="S960" s="278"/>
      <c r="T960" s="278"/>
      <c r="U960" s="278"/>
      <c r="V960" s="278"/>
      <c r="W960" s="278"/>
      <c r="X960" s="278"/>
      <c r="Y960" s="278"/>
      <c r="Z960" s="278"/>
      <c r="AA960" s="278"/>
      <c r="AB960" s="278"/>
      <c r="AC960" s="278"/>
      <c r="AD960" s="278"/>
      <c r="AE960" s="278"/>
      <c r="AF960" s="278"/>
      <c r="AG960" s="278"/>
      <c r="AH960" s="278"/>
      <c r="AI960" s="278"/>
      <c r="AJ960" s="278"/>
      <c r="AK960" s="278"/>
      <c r="AL960" s="278"/>
      <c r="AM960" s="278"/>
      <c r="AN960" s="278"/>
      <c r="AO960" s="278"/>
      <c r="AP960" s="278"/>
      <c r="AQ960" s="278"/>
      <c r="AR960" s="278"/>
      <c r="AS960" s="278"/>
      <c r="AT960" s="278"/>
      <c r="AU960" s="278"/>
      <c r="AV960" s="278"/>
      <c r="AW960" s="278"/>
      <c r="AX960" s="278"/>
      <c r="AY960" s="278"/>
      <c r="AZ960" s="278"/>
      <c r="BA960" s="278"/>
      <c r="BB960" s="278"/>
      <c r="BC960" s="278"/>
      <c r="BD960" s="278"/>
      <c r="BE960" s="278"/>
      <c r="BF960" s="278"/>
      <c r="BG960" s="278"/>
      <c r="BH960" s="278"/>
      <c r="BI960" s="278"/>
      <c r="BJ960" s="278"/>
      <c r="BK960" s="278"/>
      <c r="BL960" s="278"/>
      <c r="BM960" s="278"/>
    </row>
    <row r="961" spans="1:65" ht="13.5" customHeight="1">
      <c r="A961" s="278"/>
      <c r="B961" s="278"/>
      <c r="C961" s="279"/>
      <c r="D961" s="278"/>
      <c r="E961" s="278"/>
      <c r="F961" s="278"/>
      <c r="G961" s="278"/>
      <c r="H961" s="278"/>
      <c r="I961" s="278"/>
      <c r="J961" s="278"/>
      <c r="K961" s="278"/>
      <c r="L961" s="278"/>
      <c r="M961" s="278"/>
      <c r="N961" s="278"/>
      <c r="O961" s="278"/>
      <c r="P961" s="278"/>
      <c r="Q961" s="278"/>
      <c r="R961" s="278"/>
      <c r="S961" s="278"/>
      <c r="T961" s="278"/>
      <c r="U961" s="278"/>
      <c r="V961" s="278"/>
      <c r="W961" s="278"/>
      <c r="X961" s="278"/>
      <c r="Y961" s="278"/>
      <c r="Z961" s="278"/>
      <c r="AA961" s="278"/>
      <c r="AB961" s="278"/>
      <c r="AC961" s="278"/>
      <c r="AD961" s="278"/>
      <c r="AE961" s="278"/>
      <c r="AF961" s="278"/>
      <c r="AG961" s="278"/>
      <c r="AH961" s="278"/>
      <c r="AI961" s="278"/>
      <c r="AJ961" s="278"/>
      <c r="AK961" s="278"/>
      <c r="AL961" s="278"/>
      <c r="AM961" s="278"/>
      <c r="AN961" s="278"/>
      <c r="AO961" s="278"/>
      <c r="AP961" s="278"/>
      <c r="AQ961" s="278"/>
      <c r="AR961" s="278"/>
      <c r="AS961" s="278"/>
      <c r="AT961" s="278"/>
      <c r="AU961" s="278"/>
      <c r="AV961" s="278"/>
      <c r="AW961" s="278"/>
      <c r="AX961" s="278"/>
      <c r="AY961" s="278"/>
      <c r="AZ961" s="278"/>
      <c r="BA961" s="278"/>
      <c r="BB961" s="278"/>
      <c r="BC961" s="278"/>
      <c r="BD961" s="278"/>
      <c r="BE961" s="278"/>
      <c r="BF961" s="278"/>
      <c r="BG961" s="278"/>
      <c r="BH961" s="278"/>
      <c r="BI961" s="278"/>
      <c r="BJ961" s="278"/>
      <c r="BK961" s="278"/>
      <c r="BL961" s="278"/>
      <c r="BM961" s="278"/>
    </row>
    <row r="962" spans="1:65" ht="13.5" customHeight="1">
      <c r="A962" s="278"/>
      <c r="B962" s="278"/>
      <c r="C962" s="279"/>
      <c r="D962" s="278"/>
      <c r="E962" s="278"/>
      <c r="F962" s="278"/>
      <c r="G962" s="278"/>
      <c r="H962" s="278"/>
      <c r="I962" s="278"/>
      <c r="J962" s="278"/>
      <c r="K962" s="278"/>
      <c r="L962" s="278"/>
      <c r="M962" s="278"/>
      <c r="N962" s="278"/>
      <c r="O962" s="278"/>
      <c r="P962" s="278"/>
      <c r="Q962" s="278"/>
      <c r="R962" s="278"/>
      <c r="S962" s="278"/>
      <c r="T962" s="278"/>
      <c r="U962" s="278"/>
      <c r="V962" s="278"/>
      <c r="W962" s="278"/>
      <c r="X962" s="278"/>
      <c r="Y962" s="278"/>
      <c r="Z962" s="278"/>
      <c r="AA962" s="278"/>
      <c r="AB962" s="278"/>
      <c r="AC962" s="278"/>
      <c r="AD962" s="278"/>
      <c r="AE962" s="278"/>
      <c r="AF962" s="278"/>
      <c r="AG962" s="278"/>
      <c r="AH962" s="278"/>
      <c r="AI962" s="278"/>
      <c r="AJ962" s="278"/>
      <c r="AK962" s="278"/>
      <c r="AL962" s="278"/>
      <c r="AM962" s="278"/>
      <c r="AN962" s="278"/>
      <c r="AO962" s="278"/>
      <c r="AP962" s="278"/>
      <c r="AQ962" s="278"/>
      <c r="AR962" s="278"/>
      <c r="AS962" s="278"/>
      <c r="AT962" s="278"/>
      <c r="AU962" s="278"/>
      <c r="AV962" s="278"/>
      <c r="AW962" s="278"/>
      <c r="AX962" s="278"/>
      <c r="AY962" s="278"/>
      <c r="AZ962" s="278"/>
      <c r="BA962" s="278"/>
      <c r="BB962" s="278"/>
      <c r="BC962" s="278"/>
      <c r="BD962" s="278"/>
      <c r="BE962" s="278"/>
      <c r="BF962" s="278"/>
      <c r="BG962" s="278"/>
      <c r="BH962" s="278"/>
      <c r="BI962" s="278"/>
      <c r="BJ962" s="278"/>
      <c r="BK962" s="278"/>
      <c r="BL962" s="278"/>
      <c r="BM962" s="278"/>
    </row>
    <row r="963" spans="1:65" ht="13.5" customHeight="1">
      <c r="A963" s="278"/>
      <c r="B963" s="278"/>
      <c r="C963" s="279"/>
      <c r="D963" s="278"/>
      <c r="E963" s="278"/>
      <c r="F963" s="278"/>
      <c r="G963" s="278"/>
      <c r="H963" s="278"/>
      <c r="I963" s="278"/>
      <c r="J963" s="278"/>
      <c r="K963" s="278"/>
      <c r="L963" s="278"/>
      <c r="M963" s="278"/>
      <c r="N963" s="278"/>
      <c r="O963" s="278"/>
      <c r="P963" s="278"/>
      <c r="Q963" s="278"/>
      <c r="R963" s="278"/>
      <c r="S963" s="278"/>
      <c r="T963" s="278"/>
      <c r="U963" s="278"/>
      <c r="V963" s="278"/>
      <c r="W963" s="278"/>
      <c r="X963" s="278"/>
      <c r="Y963" s="278"/>
      <c r="Z963" s="278"/>
      <c r="AA963" s="278"/>
      <c r="AB963" s="278"/>
      <c r="AC963" s="278"/>
      <c r="AD963" s="278"/>
      <c r="AE963" s="278"/>
      <c r="AF963" s="278"/>
      <c r="AG963" s="278"/>
      <c r="AH963" s="278"/>
      <c r="AI963" s="278"/>
      <c r="AJ963" s="278"/>
      <c r="AK963" s="278"/>
      <c r="AL963" s="278"/>
      <c r="AM963" s="278"/>
      <c r="AN963" s="278"/>
      <c r="AO963" s="278"/>
      <c r="AP963" s="278"/>
      <c r="AQ963" s="278"/>
      <c r="AR963" s="278"/>
      <c r="AS963" s="278"/>
      <c r="AT963" s="278"/>
      <c r="AU963" s="278"/>
      <c r="AV963" s="278"/>
      <c r="AW963" s="278"/>
      <c r="AX963" s="278"/>
      <c r="AY963" s="278"/>
      <c r="AZ963" s="278"/>
      <c r="BA963" s="278"/>
      <c r="BB963" s="278"/>
      <c r="BC963" s="278"/>
      <c r="BD963" s="278"/>
      <c r="BE963" s="278"/>
      <c r="BF963" s="278"/>
      <c r="BG963" s="278"/>
      <c r="BH963" s="278"/>
      <c r="BI963" s="278"/>
      <c r="BJ963" s="278"/>
      <c r="BK963" s="278"/>
      <c r="BL963" s="278"/>
      <c r="BM963" s="278"/>
    </row>
    <row r="964" spans="1:65" ht="13.5" customHeight="1">
      <c r="A964" s="278"/>
      <c r="B964" s="278"/>
      <c r="C964" s="279"/>
      <c r="D964" s="278"/>
      <c r="E964" s="278"/>
      <c r="F964" s="278"/>
      <c r="G964" s="278"/>
      <c r="H964" s="278"/>
      <c r="I964" s="278"/>
      <c r="J964" s="278"/>
      <c r="K964" s="278"/>
      <c r="L964" s="278"/>
      <c r="M964" s="278"/>
      <c r="N964" s="278"/>
      <c r="O964" s="278"/>
      <c r="P964" s="278"/>
      <c r="Q964" s="278"/>
      <c r="R964" s="278"/>
      <c r="S964" s="278"/>
      <c r="T964" s="278"/>
      <c r="U964" s="278"/>
      <c r="V964" s="278"/>
      <c r="W964" s="278"/>
      <c r="X964" s="278"/>
      <c r="Y964" s="278"/>
      <c r="Z964" s="278"/>
      <c r="AA964" s="278"/>
      <c r="AB964" s="278"/>
      <c r="AC964" s="278"/>
      <c r="AD964" s="278"/>
      <c r="AE964" s="278"/>
      <c r="AF964" s="278"/>
      <c r="AG964" s="278"/>
      <c r="AH964" s="278"/>
      <c r="AI964" s="278"/>
      <c r="AJ964" s="278"/>
      <c r="AK964" s="278"/>
      <c r="AL964" s="278"/>
      <c r="AM964" s="278"/>
      <c r="AN964" s="278"/>
      <c r="AO964" s="278"/>
      <c r="AP964" s="278"/>
      <c r="AQ964" s="278"/>
      <c r="AR964" s="278"/>
      <c r="AS964" s="278"/>
      <c r="AT964" s="278"/>
      <c r="AU964" s="278"/>
      <c r="AV964" s="278"/>
      <c r="AW964" s="278"/>
      <c r="AX964" s="278"/>
      <c r="AY964" s="278"/>
      <c r="AZ964" s="278"/>
      <c r="BA964" s="278"/>
      <c r="BB964" s="278"/>
      <c r="BC964" s="278"/>
      <c r="BD964" s="278"/>
      <c r="BE964" s="278"/>
      <c r="BF964" s="278"/>
      <c r="BG964" s="278"/>
      <c r="BH964" s="278"/>
      <c r="BI964" s="278"/>
      <c r="BJ964" s="278"/>
      <c r="BK964" s="278"/>
      <c r="BL964" s="278"/>
      <c r="BM964" s="278"/>
    </row>
    <row r="965" spans="1:65" ht="13.5" customHeight="1">
      <c r="A965" s="278"/>
      <c r="B965" s="278"/>
      <c r="C965" s="279"/>
      <c r="D965" s="278"/>
      <c r="E965" s="278"/>
      <c r="F965" s="278"/>
      <c r="G965" s="278"/>
      <c r="H965" s="278"/>
      <c r="I965" s="278"/>
      <c r="J965" s="278"/>
      <c r="K965" s="278"/>
      <c r="L965" s="278"/>
      <c r="M965" s="278"/>
      <c r="N965" s="278"/>
      <c r="O965" s="278"/>
      <c r="P965" s="278"/>
      <c r="Q965" s="278"/>
      <c r="R965" s="278"/>
      <c r="S965" s="278"/>
      <c r="T965" s="278"/>
      <c r="U965" s="278"/>
      <c r="V965" s="278"/>
      <c r="W965" s="278"/>
      <c r="X965" s="278"/>
      <c r="Y965" s="278"/>
      <c r="Z965" s="278"/>
      <c r="AA965" s="278"/>
      <c r="AB965" s="278"/>
      <c r="AC965" s="278"/>
      <c r="AD965" s="278"/>
      <c r="AE965" s="278"/>
      <c r="AF965" s="278"/>
      <c r="AG965" s="278"/>
      <c r="AH965" s="278"/>
      <c r="AI965" s="278"/>
      <c r="AJ965" s="278"/>
      <c r="AK965" s="278"/>
      <c r="AL965" s="278"/>
      <c r="AM965" s="278"/>
      <c r="AN965" s="278"/>
      <c r="AO965" s="278"/>
      <c r="AP965" s="278"/>
      <c r="AQ965" s="278"/>
      <c r="AR965" s="278"/>
      <c r="AS965" s="278"/>
      <c r="AT965" s="278"/>
      <c r="AU965" s="278"/>
      <c r="AV965" s="278"/>
      <c r="AW965" s="278"/>
      <c r="AX965" s="278"/>
      <c r="AY965" s="278"/>
      <c r="AZ965" s="278"/>
      <c r="BA965" s="278"/>
      <c r="BB965" s="278"/>
      <c r="BC965" s="278"/>
      <c r="BD965" s="278"/>
      <c r="BE965" s="278"/>
      <c r="BF965" s="278"/>
      <c r="BG965" s="278"/>
      <c r="BH965" s="278"/>
      <c r="BI965" s="278"/>
      <c r="BJ965" s="278"/>
      <c r="BK965" s="278"/>
      <c r="BL965" s="278"/>
      <c r="BM965" s="278"/>
    </row>
    <row r="966" spans="1:65" ht="13.5" customHeight="1">
      <c r="A966" s="278"/>
      <c r="B966" s="278"/>
      <c r="C966" s="279"/>
      <c r="D966" s="278"/>
      <c r="E966" s="278"/>
      <c r="F966" s="278"/>
      <c r="G966" s="278"/>
      <c r="H966" s="278"/>
      <c r="I966" s="278"/>
      <c r="J966" s="278"/>
      <c r="K966" s="278"/>
      <c r="L966" s="278"/>
      <c r="M966" s="278"/>
      <c r="N966" s="278"/>
      <c r="O966" s="278"/>
      <c r="P966" s="278"/>
      <c r="Q966" s="278"/>
      <c r="R966" s="278"/>
      <c r="S966" s="278"/>
      <c r="T966" s="278"/>
      <c r="U966" s="278"/>
      <c r="V966" s="278"/>
      <c r="W966" s="278"/>
      <c r="X966" s="278"/>
      <c r="Y966" s="278"/>
      <c r="Z966" s="278"/>
      <c r="AA966" s="278"/>
      <c r="AB966" s="278"/>
      <c r="AC966" s="278"/>
      <c r="AD966" s="278"/>
      <c r="AE966" s="278"/>
      <c r="AF966" s="278"/>
      <c r="AG966" s="278"/>
      <c r="AH966" s="278"/>
      <c r="AI966" s="278"/>
      <c r="AJ966" s="278"/>
      <c r="AK966" s="278"/>
      <c r="AL966" s="278"/>
      <c r="AM966" s="278"/>
      <c r="AN966" s="278"/>
      <c r="AO966" s="278"/>
      <c r="AP966" s="278"/>
      <c r="AQ966" s="278"/>
      <c r="AR966" s="278"/>
      <c r="AS966" s="278"/>
      <c r="AT966" s="278"/>
      <c r="AU966" s="278"/>
      <c r="AV966" s="278"/>
      <c r="AW966" s="278"/>
      <c r="AX966" s="278"/>
      <c r="AY966" s="278"/>
      <c r="AZ966" s="278"/>
      <c r="BA966" s="278"/>
      <c r="BB966" s="278"/>
      <c r="BC966" s="278"/>
      <c r="BD966" s="278"/>
      <c r="BE966" s="278"/>
      <c r="BF966" s="278"/>
      <c r="BG966" s="278"/>
      <c r="BH966" s="278"/>
      <c r="BI966" s="278"/>
      <c r="BJ966" s="278"/>
      <c r="BK966" s="278"/>
      <c r="BL966" s="278"/>
      <c r="BM966" s="278"/>
    </row>
    <row r="967" spans="1:65" ht="13.5" customHeight="1">
      <c r="A967" s="278"/>
      <c r="B967" s="278"/>
      <c r="C967" s="279"/>
      <c r="D967" s="278"/>
      <c r="E967" s="278"/>
      <c r="F967" s="278"/>
      <c r="G967" s="278"/>
      <c r="H967" s="278"/>
      <c r="I967" s="278"/>
      <c r="J967" s="278"/>
      <c r="K967" s="278"/>
      <c r="L967" s="278"/>
      <c r="M967" s="278"/>
      <c r="N967" s="278"/>
      <c r="O967" s="278"/>
      <c r="P967" s="278"/>
      <c r="Q967" s="278"/>
      <c r="R967" s="278"/>
      <c r="S967" s="278"/>
      <c r="T967" s="278"/>
      <c r="U967" s="278"/>
      <c r="V967" s="278"/>
      <c r="W967" s="278"/>
      <c r="X967" s="278"/>
      <c r="Y967" s="278"/>
      <c r="Z967" s="278"/>
      <c r="AA967" s="278"/>
      <c r="AB967" s="278"/>
      <c r="AC967" s="278"/>
      <c r="AD967" s="278"/>
      <c r="AE967" s="278"/>
      <c r="AF967" s="278"/>
      <c r="AG967" s="278"/>
      <c r="AH967" s="278"/>
      <c r="AI967" s="278"/>
      <c r="AJ967" s="278"/>
      <c r="AK967" s="278"/>
      <c r="AL967" s="278"/>
      <c r="AM967" s="278"/>
      <c r="AN967" s="278"/>
      <c r="AO967" s="278"/>
      <c r="AP967" s="278"/>
      <c r="AQ967" s="278"/>
      <c r="AR967" s="278"/>
      <c r="AS967" s="278"/>
      <c r="AT967" s="278"/>
      <c r="AU967" s="278"/>
      <c r="AV967" s="278"/>
      <c r="AW967" s="278"/>
      <c r="AX967" s="278"/>
      <c r="AY967" s="278"/>
      <c r="AZ967" s="278"/>
      <c r="BA967" s="278"/>
      <c r="BB967" s="278"/>
      <c r="BC967" s="278"/>
      <c r="BD967" s="278"/>
      <c r="BE967" s="278"/>
      <c r="BF967" s="278"/>
      <c r="BG967" s="278"/>
      <c r="BH967" s="278"/>
      <c r="BI967" s="278"/>
      <c r="BJ967" s="278"/>
      <c r="BK967" s="278"/>
      <c r="BL967" s="278"/>
      <c r="BM967" s="278"/>
    </row>
    <row r="968" spans="1:65" ht="13.5" customHeight="1">
      <c r="A968" s="278"/>
      <c r="B968" s="278"/>
      <c r="C968" s="279"/>
      <c r="D968" s="278"/>
      <c r="E968" s="278"/>
      <c r="F968" s="278"/>
      <c r="G968" s="278"/>
      <c r="H968" s="278"/>
      <c r="I968" s="278"/>
      <c r="J968" s="278"/>
      <c r="K968" s="278"/>
      <c r="L968" s="278"/>
      <c r="M968" s="278"/>
      <c r="N968" s="278"/>
      <c r="O968" s="278"/>
      <c r="P968" s="278"/>
      <c r="Q968" s="278"/>
      <c r="R968" s="278"/>
      <c r="S968" s="278"/>
      <c r="T968" s="278"/>
      <c r="U968" s="278"/>
      <c r="V968" s="278"/>
      <c r="W968" s="278"/>
      <c r="X968" s="278"/>
      <c r="Y968" s="278"/>
      <c r="Z968" s="278"/>
      <c r="AA968" s="278"/>
      <c r="AB968" s="278"/>
      <c r="AC968" s="278"/>
      <c r="AD968" s="278"/>
      <c r="AE968" s="278"/>
      <c r="AF968" s="278"/>
      <c r="AG968" s="278"/>
      <c r="AH968" s="278"/>
      <c r="AI968" s="278"/>
      <c r="AJ968" s="278"/>
      <c r="AK968" s="278"/>
      <c r="AL968" s="278"/>
      <c r="AM968" s="278"/>
      <c r="AN968" s="278"/>
      <c r="AO968" s="278"/>
      <c r="AP968" s="278"/>
      <c r="AQ968" s="278"/>
      <c r="AR968" s="278"/>
      <c r="AS968" s="278"/>
      <c r="AT968" s="278"/>
      <c r="AU968" s="278"/>
      <c r="AV968" s="278"/>
      <c r="AW968" s="278"/>
      <c r="AX968" s="278"/>
      <c r="AY968" s="278"/>
      <c r="AZ968" s="278"/>
      <c r="BA968" s="278"/>
      <c r="BB968" s="278"/>
      <c r="BC968" s="278"/>
      <c r="BD968" s="278"/>
      <c r="BE968" s="278"/>
      <c r="BF968" s="278"/>
      <c r="BG968" s="278"/>
      <c r="BH968" s="278"/>
      <c r="BI968" s="278"/>
      <c r="BJ968" s="278"/>
      <c r="BK968" s="278"/>
      <c r="BL968" s="278"/>
      <c r="BM968" s="278"/>
    </row>
    <row r="969" spans="1:65" ht="13.5" customHeight="1">
      <c r="A969" s="278"/>
      <c r="B969" s="278"/>
      <c r="C969" s="279"/>
      <c r="D969" s="278"/>
      <c r="E969" s="278"/>
      <c r="F969" s="278"/>
      <c r="G969" s="278"/>
      <c r="H969" s="278"/>
      <c r="I969" s="278"/>
      <c r="J969" s="278"/>
      <c r="K969" s="278"/>
      <c r="L969" s="278"/>
      <c r="M969" s="278"/>
      <c r="N969" s="278"/>
      <c r="O969" s="278"/>
      <c r="P969" s="278"/>
      <c r="Q969" s="278"/>
      <c r="R969" s="278"/>
      <c r="S969" s="278"/>
      <c r="T969" s="278"/>
      <c r="U969" s="278"/>
      <c r="V969" s="278"/>
      <c r="W969" s="278"/>
      <c r="X969" s="278"/>
      <c r="Y969" s="278"/>
      <c r="Z969" s="278"/>
      <c r="AA969" s="278"/>
      <c r="AB969" s="278"/>
      <c r="AC969" s="278"/>
      <c r="AD969" s="278"/>
      <c r="AE969" s="278"/>
      <c r="AF969" s="278"/>
      <c r="AG969" s="278"/>
      <c r="AH969" s="278"/>
      <c r="AI969" s="278"/>
      <c r="AJ969" s="278"/>
      <c r="AK969" s="278"/>
      <c r="AL969" s="278"/>
      <c r="AM969" s="278"/>
      <c r="AN969" s="278"/>
      <c r="AO969" s="278"/>
      <c r="AP969" s="278"/>
      <c r="AQ969" s="278"/>
      <c r="AR969" s="278"/>
      <c r="AS969" s="278"/>
      <c r="AT969" s="278"/>
      <c r="AU969" s="278"/>
      <c r="AV969" s="278"/>
      <c r="AW969" s="278"/>
      <c r="AX969" s="278"/>
      <c r="AY969" s="278"/>
      <c r="AZ969" s="278"/>
      <c r="BA969" s="278"/>
      <c r="BB969" s="278"/>
      <c r="BC969" s="278"/>
      <c r="BD969" s="278"/>
      <c r="BE969" s="278"/>
      <c r="BF969" s="278"/>
      <c r="BG969" s="278"/>
      <c r="BH969" s="278"/>
      <c r="BI969" s="278"/>
      <c r="BJ969" s="278"/>
      <c r="BK969" s="278"/>
      <c r="BL969" s="278"/>
      <c r="BM969" s="278"/>
    </row>
    <row r="970" spans="1:65" ht="13.5" customHeight="1">
      <c r="A970" s="278"/>
      <c r="B970" s="278"/>
      <c r="C970" s="279"/>
      <c r="D970" s="278"/>
      <c r="E970" s="278"/>
      <c r="F970" s="278"/>
      <c r="G970" s="278"/>
      <c r="H970" s="278"/>
      <c r="I970" s="278"/>
      <c r="J970" s="278"/>
      <c r="K970" s="278"/>
      <c r="L970" s="278"/>
      <c r="M970" s="278"/>
      <c r="N970" s="278"/>
      <c r="O970" s="278"/>
      <c r="P970" s="278"/>
      <c r="Q970" s="278"/>
      <c r="R970" s="278"/>
      <c r="S970" s="278"/>
      <c r="T970" s="278"/>
      <c r="U970" s="278"/>
      <c r="V970" s="278"/>
      <c r="W970" s="278"/>
      <c r="X970" s="278"/>
      <c r="Y970" s="278"/>
      <c r="Z970" s="278"/>
      <c r="AA970" s="278"/>
      <c r="AB970" s="278"/>
      <c r="AC970" s="278"/>
      <c r="AD970" s="278"/>
      <c r="AE970" s="278"/>
      <c r="AF970" s="278"/>
      <c r="AG970" s="278"/>
      <c r="AH970" s="278"/>
      <c r="AI970" s="278"/>
      <c r="AJ970" s="278"/>
      <c r="AK970" s="278"/>
      <c r="AL970" s="278"/>
      <c r="AM970" s="278"/>
      <c r="AN970" s="278"/>
      <c r="AO970" s="278"/>
      <c r="AP970" s="278"/>
      <c r="AQ970" s="278"/>
      <c r="AR970" s="278"/>
      <c r="AS970" s="278"/>
      <c r="AT970" s="278"/>
      <c r="AU970" s="278"/>
      <c r="AV970" s="278"/>
      <c r="AW970" s="278"/>
      <c r="AX970" s="278"/>
      <c r="AY970" s="278"/>
      <c r="AZ970" s="278"/>
      <c r="BA970" s="278"/>
      <c r="BB970" s="278"/>
      <c r="BC970" s="278"/>
      <c r="BD970" s="278"/>
      <c r="BE970" s="278"/>
      <c r="BF970" s="278"/>
      <c r="BG970" s="278"/>
      <c r="BH970" s="278"/>
      <c r="BI970" s="278"/>
      <c r="BJ970" s="278"/>
      <c r="BK970" s="278"/>
      <c r="BL970" s="278"/>
      <c r="BM970" s="278"/>
    </row>
    <row r="971" spans="1:65" ht="13.5" customHeight="1">
      <c r="A971" s="278"/>
      <c r="B971" s="278"/>
      <c r="C971" s="279"/>
      <c r="D971" s="278"/>
      <c r="E971" s="278"/>
      <c r="F971" s="278"/>
      <c r="G971" s="278"/>
      <c r="H971" s="278"/>
      <c r="I971" s="278"/>
      <c r="J971" s="278"/>
      <c r="K971" s="278"/>
      <c r="L971" s="278"/>
      <c r="M971" s="278"/>
      <c r="N971" s="278"/>
      <c r="O971" s="278"/>
      <c r="P971" s="278"/>
      <c r="Q971" s="278"/>
      <c r="R971" s="278"/>
      <c r="S971" s="278"/>
      <c r="T971" s="278"/>
      <c r="U971" s="278"/>
      <c r="V971" s="278"/>
      <c r="W971" s="278"/>
      <c r="X971" s="278"/>
      <c r="Y971" s="278"/>
      <c r="Z971" s="278"/>
      <c r="AA971" s="278"/>
      <c r="AB971" s="278"/>
      <c r="AC971" s="278"/>
      <c r="AD971" s="278"/>
      <c r="AE971" s="278"/>
      <c r="AF971" s="278"/>
      <c r="AG971" s="278"/>
      <c r="AH971" s="278"/>
      <c r="AI971" s="278"/>
      <c r="AJ971" s="278"/>
      <c r="AK971" s="278"/>
      <c r="AL971" s="278"/>
      <c r="AM971" s="278"/>
      <c r="AN971" s="278"/>
      <c r="AO971" s="278"/>
      <c r="AP971" s="278"/>
      <c r="AQ971" s="278"/>
      <c r="AR971" s="278"/>
      <c r="AS971" s="278"/>
      <c r="AT971" s="278"/>
      <c r="AU971" s="278"/>
      <c r="AV971" s="278"/>
      <c r="AW971" s="278"/>
      <c r="AX971" s="278"/>
      <c r="AY971" s="278"/>
      <c r="AZ971" s="278"/>
      <c r="BA971" s="278"/>
      <c r="BB971" s="278"/>
      <c r="BC971" s="278"/>
      <c r="BD971" s="278"/>
      <c r="BE971" s="278"/>
      <c r="BF971" s="278"/>
      <c r="BG971" s="278"/>
      <c r="BH971" s="278"/>
      <c r="BI971" s="278"/>
      <c r="BJ971" s="278"/>
      <c r="BK971" s="278"/>
      <c r="BL971" s="278"/>
      <c r="BM971" s="278"/>
    </row>
    <row r="972" spans="1:65" ht="13.5" customHeight="1">
      <c r="A972" s="278"/>
      <c r="B972" s="278"/>
      <c r="C972" s="279"/>
      <c r="D972" s="278"/>
      <c r="E972" s="278"/>
      <c r="F972" s="278"/>
      <c r="G972" s="278"/>
      <c r="H972" s="278"/>
      <c r="I972" s="278"/>
      <c r="J972" s="278"/>
      <c r="K972" s="278"/>
      <c r="L972" s="278"/>
      <c r="M972" s="278"/>
      <c r="N972" s="278"/>
      <c r="O972" s="278"/>
      <c r="P972" s="278"/>
      <c r="Q972" s="278"/>
      <c r="R972" s="278"/>
      <c r="S972" s="278"/>
      <c r="T972" s="278"/>
      <c r="U972" s="278"/>
      <c r="V972" s="278"/>
      <c r="W972" s="278"/>
      <c r="X972" s="278"/>
      <c r="Y972" s="278"/>
      <c r="Z972" s="278"/>
      <c r="AA972" s="278"/>
      <c r="AB972" s="278"/>
      <c r="AC972" s="278"/>
      <c r="AD972" s="278"/>
      <c r="AE972" s="278"/>
      <c r="AF972" s="278"/>
      <c r="AG972" s="278"/>
      <c r="AH972" s="278"/>
      <c r="AI972" s="278"/>
      <c r="AJ972" s="278"/>
      <c r="AK972" s="278"/>
      <c r="AL972" s="278"/>
      <c r="AM972" s="278"/>
      <c r="AN972" s="278"/>
      <c r="AO972" s="278"/>
      <c r="AP972" s="278"/>
      <c r="AQ972" s="278"/>
      <c r="AR972" s="278"/>
      <c r="AS972" s="278"/>
      <c r="AT972" s="278"/>
      <c r="AU972" s="278"/>
      <c r="AV972" s="278"/>
      <c r="AW972" s="278"/>
      <c r="AX972" s="278"/>
      <c r="AY972" s="278"/>
      <c r="AZ972" s="278"/>
      <c r="BA972" s="278"/>
      <c r="BB972" s="278"/>
      <c r="BC972" s="278"/>
      <c r="BD972" s="278"/>
      <c r="BE972" s="278"/>
      <c r="BF972" s="278"/>
      <c r="BG972" s="278"/>
      <c r="BH972" s="278"/>
      <c r="BI972" s="278"/>
      <c r="BJ972" s="278"/>
      <c r="BK972" s="278"/>
      <c r="BL972" s="278"/>
      <c r="BM972" s="278"/>
    </row>
    <row r="973" spans="1:65" ht="13.5" customHeight="1">
      <c r="A973" s="278"/>
      <c r="B973" s="278"/>
      <c r="C973" s="279"/>
      <c r="D973" s="278"/>
      <c r="E973" s="278"/>
      <c r="F973" s="278"/>
      <c r="G973" s="278"/>
      <c r="H973" s="278"/>
      <c r="I973" s="278"/>
      <c r="J973" s="278"/>
      <c r="K973" s="278"/>
      <c r="L973" s="278"/>
      <c r="M973" s="278"/>
      <c r="N973" s="278"/>
      <c r="O973" s="278"/>
      <c r="P973" s="278"/>
      <c r="Q973" s="278"/>
      <c r="R973" s="278"/>
      <c r="S973" s="278"/>
      <c r="T973" s="278"/>
      <c r="U973" s="278"/>
      <c r="V973" s="278"/>
      <c r="W973" s="278"/>
      <c r="X973" s="278"/>
      <c r="Y973" s="278"/>
      <c r="Z973" s="278"/>
      <c r="AA973" s="278"/>
      <c r="AB973" s="278"/>
      <c r="AC973" s="278"/>
      <c r="AD973" s="278"/>
      <c r="AE973" s="278"/>
      <c r="AF973" s="278"/>
      <c r="AG973" s="278"/>
      <c r="AH973" s="278"/>
      <c r="AI973" s="278"/>
      <c r="AJ973" s="278"/>
      <c r="AK973" s="278"/>
      <c r="AL973" s="278"/>
      <c r="AM973" s="278"/>
      <c r="AN973" s="278"/>
      <c r="AO973" s="278"/>
      <c r="AP973" s="278"/>
      <c r="AQ973" s="278"/>
      <c r="AR973" s="278"/>
      <c r="AS973" s="278"/>
      <c r="AT973" s="278"/>
      <c r="AU973" s="278"/>
      <c r="AV973" s="278"/>
      <c r="AW973" s="278"/>
      <c r="AX973" s="278"/>
      <c r="AY973" s="278"/>
      <c r="AZ973" s="278"/>
      <c r="BA973" s="278"/>
      <c r="BB973" s="278"/>
      <c r="BC973" s="278"/>
      <c r="BD973" s="278"/>
      <c r="BE973" s="278"/>
      <c r="BF973" s="278"/>
      <c r="BG973" s="278"/>
      <c r="BH973" s="278"/>
      <c r="BI973" s="278"/>
      <c r="BJ973" s="278"/>
      <c r="BK973" s="278"/>
      <c r="BL973" s="278"/>
      <c r="BM973" s="278"/>
    </row>
    <row r="974" spans="1:65" ht="13.5" customHeight="1">
      <c r="A974" s="278"/>
      <c r="B974" s="278"/>
      <c r="C974" s="279"/>
      <c r="D974" s="278"/>
      <c r="E974" s="278"/>
      <c r="F974" s="278"/>
      <c r="G974" s="278"/>
      <c r="H974" s="278"/>
      <c r="I974" s="278"/>
      <c r="J974" s="278"/>
      <c r="K974" s="278"/>
      <c r="L974" s="278"/>
      <c r="M974" s="278"/>
      <c r="N974" s="278"/>
      <c r="O974" s="278"/>
      <c r="P974" s="278"/>
      <c r="Q974" s="278"/>
      <c r="R974" s="278"/>
      <c r="S974" s="278"/>
      <c r="T974" s="278"/>
      <c r="U974" s="278"/>
      <c r="V974" s="278"/>
      <c r="W974" s="278"/>
      <c r="X974" s="278"/>
      <c r="Y974" s="278"/>
      <c r="Z974" s="278"/>
      <c r="AA974" s="278"/>
      <c r="AB974" s="278"/>
      <c r="AC974" s="278"/>
      <c r="AD974" s="278"/>
      <c r="AE974" s="278"/>
      <c r="AF974" s="278"/>
      <c r="AG974" s="278"/>
      <c r="AH974" s="278"/>
      <c r="AI974" s="278"/>
      <c r="AJ974" s="278"/>
      <c r="AK974" s="278"/>
      <c r="AL974" s="278"/>
      <c r="AM974" s="278"/>
      <c r="AN974" s="278"/>
      <c r="AO974" s="278"/>
      <c r="AP974" s="278"/>
      <c r="AQ974" s="278"/>
      <c r="AR974" s="278"/>
      <c r="AS974" s="278"/>
      <c r="AT974" s="278"/>
      <c r="AU974" s="278"/>
      <c r="AV974" s="278"/>
      <c r="AW974" s="278"/>
      <c r="AX974" s="278"/>
      <c r="AY974" s="278"/>
      <c r="AZ974" s="278"/>
      <c r="BA974" s="278"/>
      <c r="BB974" s="278"/>
      <c r="BC974" s="278"/>
      <c r="BD974" s="278"/>
      <c r="BE974" s="278"/>
      <c r="BF974" s="278"/>
      <c r="BG974" s="278"/>
      <c r="BH974" s="278"/>
      <c r="BI974" s="278"/>
      <c r="BJ974" s="278"/>
      <c r="BK974" s="278"/>
      <c r="BL974" s="278"/>
      <c r="BM974" s="278"/>
    </row>
    <row r="975" spans="1:65" ht="13.5" customHeight="1">
      <c r="A975" s="278"/>
      <c r="B975" s="278"/>
      <c r="C975" s="279"/>
      <c r="D975" s="278"/>
      <c r="E975" s="278"/>
      <c r="F975" s="278"/>
      <c r="G975" s="278"/>
      <c r="H975" s="278"/>
      <c r="I975" s="278"/>
      <c r="J975" s="278"/>
      <c r="K975" s="278"/>
      <c r="L975" s="278"/>
      <c r="M975" s="278"/>
      <c r="N975" s="278"/>
      <c r="O975" s="278"/>
      <c r="P975" s="278"/>
      <c r="Q975" s="278"/>
      <c r="R975" s="278"/>
      <c r="S975" s="278"/>
      <c r="T975" s="278"/>
      <c r="U975" s="278"/>
      <c r="V975" s="278"/>
      <c r="W975" s="278"/>
      <c r="X975" s="278"/>
      <c r="Y975" s="278"/>
      <c r="Z975" s="278"/>
      <c r="AA975" s="278"/>
      <c r="AB975" s="278"/>
      <c r="AC975" s="278"/>
      <c r="AD975" s="278"/>
      <c r="AE975" s="278"/>
      <c r="AF975" s="278"/>
      <c r="AG975" s="278"/>
      <c r="AH975" s="278"/>
      <c r="AI975" s="278"/>
      <c r="AJ975" s="278"/>
      <c r="AK975" s="278"/>
      <c r="AL975" s="278"/>
      <c r="AM975" s="278"/>
      <c r="AN975" s="278"/>
      <c r="AO975" s="278"/>
      <c r="AP975" s="278"/>
      <c r="AQ975" s="278"/>
      <c r="AR975" s="278"/>
      <c r="AS975" s="278"/>
      <c r="AT975" s="278"/>
      <c r="AU975" s="278"/>
      <c r="AV975" s="278"/>
      <c r="AW975" s="278"/>
      <c r="AX975" s="278"/>
      <c r="AY975" s="278"/>
      <c r="AZ975" s="278"/>
      <c r="BA975" s="278"/>
      <c r="BB975" s="278"/>
      <c r="BC975" s="278"/>
      <c r="BD975" s="278"/>
      <c r="BE975" s="278"/>
      <c r="BF975" s="278"/>
      <c r="BG975" s="278"/>
      <c r="BH975" s="278"/>
      <c r="BI975" s="278"/>
      <c r="BJ975" s="278"/>
      <c r="BK975" s="278"/>
      <c r="BL975" s="278"/>
      <c r="BM975" s="278"/>
    </row>
    <row r="976" spans="1:65" ht="13.5" customHeight="1">
      <c r="A976" s="278"/>
      <c r="B976" s="278"/>
      <c r="C976" s="279"/>
      <c r="D976" s="278"/>
      <c r="E976" s="278"/>
      <c r="F976" s="278"/>
      <c r="G976" s="278"/>
      <c r="H976" s="278"/>
      <c r="I976" s="278"/>
      <c r="J976" s="278"/>
      <c r="K976" s="278"/>
      <c r="L976" s="278"/>
      <c r="M976" s="278"/>
      <c r="N976" s="278"/>
      <c r="O976" s="278"/>
      <c r="P976" s="278"/>
      <c r="Q976" s="278"/>
      <c r="R976" s="278"/>
      <c r="S976" s="278"/>
      <c r="T976" s="278"/>
      <c r="U976" s="278"/>
      <c r="V976" s="278"/>
      <c r="W976" s="278"/>
      <c r="X976" s="278"/>
      <c r="Y976" s="278"/>
      <c r="Z976" s="278"/>
      <c r="AA976" s="278"/>
      <c r="AB976" s="278"/>
      <c r="AC976" s="278"/>
      <c r="AD976" s="278"/>
      <c r="AE976" s="278"/>
      <c r="AF976" s="278"/>
      <c r="AG976" s="278"/>
      <c r="AH976" s="278"/>
      <c r="AI976" s="278"/>
      <c r="AJ976" s="278"/>
      <c r="AK976" s="278"/>
      <c r="AL976" s="278"/>
      <c r="AM976" s="278"/>
      <c r="AN976" s="278"/>
      <c r="AO976" s="278"/>
      <c r="AP976" s="278"/>
      <c r="AQ976" s="278"/>
      <c r="AR976" s="278"/>
      <c r="AS976" s="278"/>
      <c r="AT976" s="278"/>
      <c r="AU976" s="278"/>
      <c r="AV976" s="278"/>
      <c r="AW976" s="278"/>
      <c r="AX976" s="278"/>
      <c r="AY976" s="278"/>
      <c r="AZ976" s="278"/>
      <c r="BA976" s="278"/>
      <c r="BB976" s="278"/>
      <c r="BC976" s="278"/>
      <c r="BD976" s="278"/>
      <c r="BE976" s="278"/>
      <c r="BF976" s="278"/>
      <c r="BG976" s="278"/>
      <c r="BH976" s="278"/>
      <c r="BI976" s="278"/>
      <c r="BJ976" s="278"/>
      <c r="BK976" s="278"/>
      <c r="BL976" s="278"/>
      <c r="BM976" s="278"/>
    </row>
    <row r="977" spans="1:65" ht="13.5" customHeight="1">
      <c r="A977" s="278"/>
      <c r="B977" s="278"/>
      <c r="C977" s="279"/>
      <c r="D977" s="278"/>
      <c r="E977" s="278"/>
      <c r="F977" s="278"/>
      <c r="G977" s="278"/>
      <c r="H977" s="278"/>
      <c r="I977" s="278"/>
      <c r="J977" s="278"/>
      <c r="K977" s="278"/>
      <c r="L977" s="278"/>
      <c r="M977" s="278"/>
      <c r="N977" s="278"/>
      <c r="O977" s="278"/>
      <c r="P977" s="278"/>
      <c r="Q977" s="278"/>
      <c r="R977" s="278"/>
      <c r="S977" s="278"/>
      <c r="T977" s="278"/>
      <c r="U977" s="278"/>
      <c r="V977" s="278"/>
      <c r="W977" s="278"/>
      <c r="X977" s="278"/>
      <c r="Y977" s="278"/>
      <c r="Z977" s="278"/>
      <c r="AA977" s="278"/>
      <c r="AB977" s="278"/>
      <c r="AC977" s="278"/>
      <c r="AD977" s="278"/>
      <c r="AE977" s="278"/>
      <c r="AF977" s="278"/>
      <c r="AG977" s="278"/>
      <c r="AH977" s="278"/>
      <c r="AI977" s="278"/>
      <c r="AJ977" s="278"/>
      <c r="AK977" s="278"/>
      <c r="AL977" s="278"/>
      <c r="AM977" s="278"/>
      <c r="AN977" s="278"/>
      <c r="AO977" s="278"/>
      <c r="AP977" s="278"/>
      <c r="AQ977" s="278"/>
      <c r="AR977" s="278"/>
      <c r="AS977" s="278"/>
      <c r="AT977" s="278"/>
      <c r="AU977" s="278"/>
      <c r="AV977" s="278"/>
      <c r="AW977" s="278"/>
      <c r="AX977" s="278"/>
      <c r="AY977" s="278"/>
      <c r="AZ977" s="278"/>
      <c r="BA977" s="278"/>
      <c r="BB977" s="278"/>
      <c r="BC977" s="278"/>
      <c r="BD977" s="278"/>
      <c r="BE977" s="278"/>
      <c r="BF977" s="278"/>
      <c r="BG977" s="278"/>
      <c r="BH977" s="278"/>
      <c r="BI977" s="278"/>
      <c r="BJ977" s="278"/>
      <c r="BK977" s="278"/>
      <c r="BL977" s="278"/>
      <c r="BM977" s="278"/>
    </row>
    <row r="978" spans="1:65" ht="13.5" customHeight="1">
      <c r="A978" s="278"/>
      <c r="B978" s="278"/>
      <c r="C978" s="279"/>
      <c r="D978" s="278"/>
      <c r="E978" s="278"/>
      <c r="F978" s="278"/>
      <c r="G978" s="278"/>
      <c r="H978" s="278"/>
      <c r="I978" s="278"/>
      <c r="J978" s="278"/>
      <c r="K978" s="278"/>
      <c r="L978" s="278"/>
      <c r="M978" s="278"/>
      <c r="N978" s="278"/>
      <c r="O978" s="278"/>
      <c r="P978" s="278"/>
      <c r="Q978" s="278"/>
      <c r="R978" s="278"/>
      <c r="S978" s="278"/>
      <c r="T978" s="278"/>
      <c r="U978" s="278"/>
      <c r="V978" s="278"/>
      <c r="W978" s="278"/>
      <c r="X978" s="278"/>
      <c r="Y978" s="278"/>
      <c r="Z978" s="278"/>
      <c r="AA978" s="278"/>
      <c r="AB978" s="278"/>
      <c r="AC978" s="278"/>
      <c r="AD978" s="278"/>
      <c r="AE978" s="278"/>
      <c r="AF978" s="278"/>
      <c r="AG978" s="278"/>
      <c r="AH978" s="278"/>
      <c r="AI978" s="278"/>
      <c r="AJ978" s="278"/>
      <c r="AK978" s="278"/>
      <c r="AL978" s="278"/>
      <c r="AM978" s="278"/>
      <c r="AN978" s="278"/>
      <c r="AO978" s="278"/>
      <c r="AP978" s="278"/>
      <c r="AQ978" s="278"/>
      <c r="AR978" s="278"/>
      <c r="AS978" s="278"/>
      <c r="AT978" s="278"/>
      <c r="AU978" s="278"/>
      <c r="AV978" s="278"/>
      <c r="AW978" s="278"/>
      <c r="AX978" s="278"/>
      <c r="AY978" s="278"/>
      <c r="AZ978" s="278"/>
      <c r="BA978" s="278"/>
      <c r="BB978" s="278"/>
      <c r="BC978" s="278"/>
      <c r="BD978" s="278"/>
      <c r="BE978" s="278"/>
      <c r="BF978" s="278"/>
      <c r="BG978" s="278"/>
      <c r="BH978" s="278"/>
      <c r="BI978" s="278"/>
      <c r="BJ978" s="278"/>
      <c r="BK978" s="278"/>
      <c r="BL978" s="278"/>
      <c r="BM978" s="278"/>
    </row>
    <row r="979" spans="1:65" ht="13.5" customHeight="1">
      <c r="A979" s="278"/>
      <c r="B979" s="278"/>
      <c r="C979" s="279"/>
      <c r="D979" s="278"/>
      <c r="E979" s="278"/>
      <c r="F979" s="278"/>
      <c r="G979" s="278"/>
      <c r="H979" s="278"/>
      <c r="I979" s="278"/>
      <c r="J979" s="278"/>
      <c r="K979" s="278"/>
      <c r="L979" s="278"/>
      <c r="M979" s="278"/>
      <c r="N979" s="278"/>
      <c r="O979" s="278"/>
      <c r="P979" s="278"/>
      <c r="Q979" s="278"/>
      <c r="R979" s="278"/>
      <c r="S979" s="278"/>
      <c r="T979" s="278"/>
      <c r="U979" s="278"/>
      <c r="V979" s="278"/>
      <c r="W979" s="278"/>
      <c r="X979" s="278"/>
      <c r="Y979" s="278"/>
      <c r="Z979" s="278"/>
      <c r="AA979" s="278"/>
      <c r="AB979" s="278"/>
      <c r="AC979" s="278"/>
      <c r="AD979" s="278"/>
      <c r="AE979" s="278"/>
      <c r="AF979" s="278"/>
      <c r="AG979" s="278"/>
      <c r="AH979" s="278"/>
      <c r="AI979" s="278"/>
      <c r="AJ979" s="278"/>
      <c r="AK979" s="278"/>
      <c r="AL979" s="278"/>
      <c r="AM979" s="278"/>
      <c r="AN979" s="278"/>
      <c r="AO979" s="278"/>
      <c r="AP979" s="278"/>
      <c r="AQ979" s="278"/>
      <c r="AR979" s="278"/>
      <c r="AS979" s="278"/>
      <c r="AT979" s="278"/>
      <c r="AU979" s="278"/>
      <c r="AV979" s="278"/>
      <c r="AW979" s="278"/>
      <c r="AX979" s="278"/>
      <c r="AY979" s="278"/>
      <c r="AZ979" s="278"/>
      <c r="BA979" s="278"/>
      <c r="BB979" s="278"/>
      <c r="BC979" s="278"/>
      <c r="BD979" s="278"/>
      <c r="BE979" s="278"/>
      <c r="BF979" s="278"/>
      <c r="BG979" s="278"/>
      <c r="BH979" s="278"/>
      <c r="BI979" s="278"/>
      <c r="BJ979" s="278"/>
      <c r="BK979" s="278"/>
      <c r="BL979" s="278"/>
      <c r="BM979" s="278"/>
    </row>
    <row r="980" spans="1:65" ht="13.5" customHeight="1">
      <c r="A980" s="278"/>
      <c r="B980" s="278"/>
      <c r="C980" s="279"/>
      <c r="D980" s="278"/>
      <c r="E980" s="278"/>
      <c r="F980" s="278"/>
      <c r="G980" s="278"/>
      <c r="H980" s="278"/>
      <c r="I980" s="278"/>
      <c r="J980" s="278"/>
      <c r="K980" s="278"/>
      <c r="L980" s="278"/>
      <c r="M980" s="278"/>
      <c r="N980" s="278"/>
      <c r="O980" s="278"/>
      <c r="P980" s="278"/>
      <c r="Q980" s="278"/>
      <c r="R980" s="278"/>
      <c r="S980" s="278"/>
      <c r="T980" s="278"/>
      <c r="U980" s="278"/>
      <c r="V980" s="278"/>
      <c r="W980" s="278"/>
      <c r="X980" s="278"/>
      <c r="Y980" s="278"/>
      <c r="Z980" s="278"/>
      <c r="AA980" s="278"/>
      <c r="AB980" s="278"/>
      <c r="AC980" s="278"/>
      <c r="AD980" s="278"/>
      <c r="AE980" s="278"/>
      <c r="AF980" s="278"/>
      <c r="AG980" s="278"/>
      <c r="AH980" s="278"/>
      <c r="AI980" s="278"/>
      <c r="AJ980" s="278"/>
      <c r="AK980" s="278"/>
      <c r="AL980" s="278"/>
      <c r="AM980" s="278"/>
      <c r="AN980" s="278"/>
      <c r="AO980" s="278"/>
      <c r="AP980" s="278"/>
      <c r="AQ980" s="278"/>
      <c r="AR980" s="278"/>
      <c r="AS980" s="278"/>
      <c r="AT980" s="278"/>
      <c r="AU980" s="278"/>
      <c r="AV980" s="278"/>
      <c r="AW980" s="278"/>
      <c r="AX980" s="278"/>
      <c r="AY980" s="278"/>
      <c r="AZ980" s="278"/>
      <c r="BA980" s="278"/>
      <c r="BB980" s="278"/>
      <c r="BC980" s="278"/>
      <c r="BD980" s="278"/>
      <c r="BE980" s="278"/>
      <c r="BF980" s="278"/>
      <c r="BG980" s="278"/>
      <c r="BH980" s="278"/>
      <c r="BI980" s="278"/>
      <c r="BJ980" s="278"/>
      <c r="BK980" s="278"/>
      <c r="BL980" s="278"/>
      <c r="BM980" s="278"/>
    </row>
    <row r="981" spans="1:65" ht="13.5" customHeight="1">
      <c r="A981" s="278"/>
      <c r="B981" s="278"/>
      <c r="C981" s="279"/>
      <c r="D981" s="278"/>
      <c r="E981" s="278"/>
      <c r="F981" s="278"/>
      <c r="G981" s="278"/>
      <c r="H981" s="278"/>
      <c r="I981" s="278"/>
      <c r="J981" s="278"/>
      <c r="K981" s="278"/>
      <c r="L981" s="278"/>
      <c r="M981" s="278"/>
      <c r="N981" s="278"/>
      <c r="O981" s="278"/>
      <c r="P981" s="278"/>
      <c r="Q981" s="278"/>
      <c r="R981" s="278"/>
      <c r="S981" s="278"/>
      <c r="T981" s="278"/>
      <c r="U981" s="278"/>
      <c r="V981" s="278"/>
      <c r="W981" s="278"/>
      <c r="X981" s="278"/>
      <c r="Y981" s="278"/>
      <c r="Z981" s="278"/>
      <c r="AA981" s="278"/>
      <c r="AB981" s="278"/>
      <c r="AC981" s="278"/>
      <c r="AD981" s="278"/>
      <c r="AE981" s="278"/>
      <c r="AF981" s="278"/>
      <c r="AG981" s="278"/>
      <c r="AH981" s="278"/>
      <c r="AI981" s="278"/>
      <c r="AJ981" s="278"/>
      <c r="AK981" s="278"/>
      <c r="AL981" s="278"/>
      <c r="AM981" s="278"/>
      <c r="AN981" s="278"/>
      <c r="AO981" s="278"/>
      <c r="AP981" s="278"/>
      <c r="AQ981" s="278"/>
      <c r="AR981" s="278"/>
      <c r="AS981" s="278"/>
      <c r="AT981" s="278"/>
      <c r="AU981" s="278"/>
      <c r="AV981" s="278"/>
      <c r="AW981" s="278"/>
      <c r="AX981" s="278"/>
      <c r="AY981" s="278"/>
      <c r="AZ981" s="278"/>
      <c r="BA981" s="278"/>
      <c r="BB981" s="278"/>
      <c r="BC981" s="278"/>
      <c r="BD981" s="278"/>
      <c r="BE981" s="278"/>
      <c r="BF981" s="278"/>
      <c r="BG981" s="278"/>
      <c r="BH981" s="278"/>
      <c r="BI981" s="278"/>
      <c r="BJ981" s="278"/>
      <c r="BK981" s="278"/>
      <c r="BL981" s="278"/>
      <c r="BM981" s="278"/>
    </row>
    <row r="982" spans="1:65" ht="13.5" customHeight="1">
      <c r="A982" s="278"/>
      <c r="B982" s="278"/>
      <c r="C982" s="279"/>
      <c r="D982" s="278"/>
      <c r="E982" s="278"/>
      <c r="F982" s="278"/>
      <c r="G982" s="278"/>
      <c r="H982" s="278"/>
      <c r="I982" s="278"/>
      <c r="J982" s="278"/>
      <c r="K982" s="278"/>
      <c r="L982" s="278"/>
      <c r="M982" s="278"/>
      <c r="N982" s="278"/>
      <c r="O982" s="278"/>
      <c r="P982" s="278"/>
      <c r="Q982" s="278"/>
      <c r="R982" s="278"/>
      <c r="S982" s="278"/>
      <c r="T982" s="278"/>
      <c r="U982" s="278"/>
      <c r="V982" s="278"/>
      <c r="W982" s="278"/>
      <c r="X982" s="278"/>
      <c r="Y982" s="278"/>
      <c r="Z982" s="278"/>
      <c r="AA982" s="278"/>
      <c r="AB982" s="278"/>
      <c r="AC982" s="278"/>
      <c r="AD982" s="278"/>
      <c r="AE982" s="278"/>
      <c r="AF982" s="278"/>
      <c r="AG982" s="278"/>
      <c r="AH982" s="278"/>
      <c r="AI982" s="278"/>
      <c r="AJ982" s="278"/>
      <c r="AK982" s="278"/>
      <c r="AL982" s="278"/>
      <c r="AM982" s="278"/>
      <c r="AN982" s="278"/>
      <c r="AO982" s="278"/>
      <c r="AP982" s="278"/>
      <c r="AQ982" s="278"/>
      <c r="AR982" s="278"/>
      <c r="AS982" s="278"/>
      <c r="AT982" s="278"/>
      <c r="AU982" s="278"/>
      <c r="AV982" s="278"/>
      <c r="AW982" s="278"/>
      <c r="AX982" s="278"/>
      <c r="AY982" s="278"/>
      <c r="AZ982" s="278"/>
      <c r="BA982" s="278"/>
      <c r="BB982" s="278"/>
      <c r="BC982" s="278"/>
      <c r="BD982" s="278"/>
      <c r="BE982" s="278"/>
      <c r="BF982" s="278"/>
      <c r="BG982" s="278"/>
      <c r="BH982" s="278"/>
      <c r="BI982" s="278"/>
      <c r="BJ982" s="278"/>
      <c r="BK982" s="278"/>
      <c r="BL982" s="278"/>
      <c r="BM982" s="278"/>
    </row>
    <row r="983" spans="1:65" ht="13.5" customHeight="1">
      <c r="A983" s="278"/>
      <c r="B983" s="278"/>
      <c r="C983" s="279"/>
      <c r="D983" s="278"/>
      <c r="E983" s="278"/>
      <c r="F983" s="278"/>
      <c r="G983" s="278"/>
      <c r="H983" s="278"/>
      <c r="I983" s="278"/>
      <c r="J983" s="278"/>
      <c r="K983" s="278"/>
      <c r="L983" s="278"/>
      <c r="M983" s="278"/>
      <c r="N983" s="278"/>
      <c r="O983" s="278"/>
      <c r="P983" s="278"/>
      <c r="Q983" s="278"/>
      <c r="R983" s="278"/>
      <c r="S983" s="278"/>
      <c r="T983" s="278"/>
      <c r="U983" s="278"/>
      <c r="V983" s="278"/>
      <c r="W983" s="278"/>
      <c r="X983" s="278"/>
      <c r="Y983" s="278"/>
      <c r="Z983" s="278"/>
      <c r="AA983" s="278"/>
      <c r="AB983" s="278"/>
      <c r="AC983" s="278"/>
      <c r="AD983" s="278"/>
      <c r="AE983" s="278"/>
      <c r="AF983" s="278"/>
      <c r="AG983" s="278"/>
      <c r="AH983" s="278"/>
      <c r="AI983" s="278"/>
      <c r="AJ983" s="278"/>
      <c r="AK983" s="278"/>
      <c r="AL983" s="278"/>
      <c r="AM983" s="278"/>
      <c r="AN983" s="278"/>
      <c r="AO983" s="278"/>
      <c r="AP983" s="278"/>
      <c r="AQ983" s="278"/>
      <c r="AR983" s="278"/>
      <c r="AS983" s="278"/>
      <c r="AT983" s="278"/>
      <c r="AU983" s="278"/>
      <c r="AV983" s="278"/>
      <c r="AW983" s="278"/>
      <c r="AX983" s="278"/>
      <c r="AY983" s="278"/>
      <c r="AZ983" s="278"/>
      <c r="BA983" s="278"/>
      <c r="BB983" s="278"/>
      <c r="BC983" s="278"/>
      <c r="BD983" s="278"/>
      <c r="BE983" s="278"/>
      <c r="BF983" s="278"/>
      <c r="BG983" s="278"/>
      <c r="BH983" s="278"/>
      <c r="BI983" s="278"/>
      <c r="BJ983" s="278"/>
      <c r="BK983" s="278"/>
      <c r="BL983" s="278"/>
      <c r="BM983" s="278"/>
    </row>
    <row r="984" spans="1:65" ht="13.5" customHeight="1">
      <c r="A984" s="278"/>
      <c r="B984" s="278"/>
      <c r="C984" s="279"/>
      <c r="D984" s="278"/>
      <c r="E984" s="278"/>
      <c r="F984" s="278"/>
      <c r="G984" s="278"/>
      <c r="H984" s="278"/>
      <c r="I984" s="278"/>
      <c r="J984" s="278"/>
      <c r="K984" s="278"/>
      <c r="L984" s="278"/>
      <c r="M984" s="278"/>
      <c r="N984" s="278"/>
      <c r="O984" s="278"/>
      <c r="P984" s="278"/>
      <c r="Q984" s="278"/>
      <c r="R984" s="278"/>
      <c r="S984" s="278"/>
      <c r="T984" s="278"/>
      <c r="U984" s="278"/>
      <c r="V984" s="278"/>
      <c r="W984" s="278"/>
      <c r="X984" s="278"/>
      <c r="Y984" s="278"/>
      <c r="Z984" s="278"/>
      <c r="AA984" s="278"/>
      <c r="AB984" s="278"/>
      <c r="AC984" s="278"/>
      <c r="AD984" s="278"/>
      <c r="AE984" s="278"/>
      <c r="AF984" s="278"/>
      <c r="AG984" s="278"/>
      <c r="AH984" s="278"/>
      <c r="AI984" s="278"/>
      <c r="AJ984" s="278"/>
      <c r="AK984" s="278"/>
      <c r="AL984" s="278"/>
      <c r="AM984" s="278"/>
      <c r="AN984" s="278"/>
      <c r="AO984" s="278"/>
      <c r="AP984" s="278"/>
      <c r="AQ984" s="278"/>
      <c r="AR984" s="278"/>
      <c r="AS984" s="278"/>
      <c r="AT984" s="278"/>
      <c r="AU984" s="278"/>
      <c r="AV984" s="278"/>
      <c r="AW984" s="278"/>
      <c r="AX984" s="278"/>
      <c r="AY984" s="278"/>
      <c r="AZ984" s="278"/>
      <c r="BA984" s="278"/>
      <c r="BB984" s="278"/>
      <c r="BC984" s="278"/>
      <c r="BD984" s="278"/>
      <c r="BE984" s="278"/>
      <c r="BF984" s="278"/>
      <c r="BG984" s="278"/>
      <c r="BH984" s="278"/>
      <c r="BI984" s="278"/>
      <c r="BJ984" s="278"/>
      <c r="BK984" s="278"/>
      <c r="BL984" s="278"/>
      <c r="BM984" s="278"/>
    </row>
    <row r="985" spans="1:65" ht="13.5" customHeight="1">
      <c r="A985" s="278"/>
      <c r="B985" s="278"/>
      <c r="C985" s="279"/>
      <c r="D985" s="278"/>
      <c r="E985" s="278"/>
      <c r="F985" s="278"/>
      <c r="G985" s="278"/>
      <c r="H985" s="278"/>
      <c r="I985" s="278"/>
      <c r="J985" s="278"/>
      <c r="K985" s="278"/>
      <c r="L985" s="278"/>
      <c r="M985" s="278"/>
      <c r="N985" s="278"/>
      <c r="O985" s="278"/>
      <c r="P985" s="278"/>
      <c r="Q985" s="278"/>
      <c r="R985" s="278"/>
      <c r="S985" s="278"/>
      <c r="T985" s="278"/>
      <c r="U985" s="278"/>
      <c r="V985" s="278"/>
      <c r="W985" s="278"/>
      <c r="X985" s="278"/>
      <c r="Y985" s="278"/>
      <c r="Z985" s="278"/>
      <c r="AA985" s="278"/>
      <c r="AB985" s="278"/>
      <c r="AC985" s="278"/>
      <c r="AD985" s="278"/>
      <c r="AE985" s="278"/>
      <c r="AF985" s="278"/>
      <c r="AG985" s="278"/>
      <c r="AH985" s="278"/>
      <c r="AI985" s="278"/>
      <c r="AJ985" s="278"/>
      <c r="AK985" s="278"/>
      <c r="AL985" s="278"/>
      <c r="AM985" s="278"/>
      <c r="AN985" s="278"/>
      <c r="AO985" s="278"/>
      <c r="AP985" s="278"/>
      <c r="AQ985" s="278"/>
      <c r="AR985" s="278"/>
      <c r="AS985" s="278"/>
      <c r="AT985" s="278"/>
      <c r="AU985" s="278"/>
      <c r="AV985" s="278"/>
      <c r="AW985" s="278"/>
      <c r="AX985" s="278"/>
      <c r="AY985" s="278"/>
      <c r="AZ985" s="278"/>
      <c r="BA985" s="278"/>
      <c r="BB985" s="278"/>
      <c r="BC985" s="278"/>
      <c r="BD985" s="278"/>
      <c r="BE985" s="278"/>
      <c r="BF985" s="278"/>
      <c r="BG985" s="278"/>
      <c r="BH985" s="278"/>
      <c r="BI985" s="278"/>
      <c r="BJ985" s="278"/>
      <c r="BK985" s="278"/>
      <c r="BL985" s="278"/>
      <c r="BM985" s="278"/>
    </row>
    <row r="986" spans="1:65" ht="13.5" customHeight="1">
      <c r="A986" s="278"/>
      <c r="B986" s="278"/>
      <c r="C986" s="279"/>
      <c r="D986" s="278"/>
      <c r="E986" s="278"/>
      <c r="F986" s="278"/>
      <c r="G986" s="278"/>
      <c r="H986" s="278"/>
      <c r="I986" s="278"/>
      <c r="J986" s="278"/>
      <c r="K986" s="278"/>
      <c r="L986" s="278"/>
      <c r="M986" s="278"/>
      <c r="N986" s="278"/>
      <c r="O986" s="278"/>
      <c r="P986" s="278"/>
      <c r="Q986" s="278"/>
      <c r="R986" s="278"/>
      <c r="S986" s="278"/>
      <c r="T986" s="278"/>
      <c r="U986" s="278"/>
      <c r="V986" s="278"/>
      <c r="W986" s="278"/>
      <c r="X986" s="278"/>
      <c r="Y986" s="278"/>
      <c r="Z986" s="278"/>
      <c r="AA986" s="278"/>
      <c r="AB986" s="278"/>
      <c r="AC986" s="278"/>
      <c r="AD986" s="278"/>
      <c r="AE986" s="278"/>
      <c r="AF986" s="278"/>
      <c r="AG986" s="278"/>
      <c r="AH986" s="278"/>
      <c r="AI986" s="278"/>
      <c r="AJ986" s="278"/>
      <c r="AK986" s="278"/>
      <c r="AL986" s="278"/>
      <c r="AM986" s="278"/>
      <c r="AN986" s="278"/>
      <c r="AO986" s="278"/>
      <c r="AP986" s="278"/>
      <c r="AQ986" s="278"/>
      <c r="AR986" s="278"/>
      <c r="AS986" s="278"/>
      <c r="AT986" s="278"/>
      <c r="AU986" s="278"/>
      <c r="AV986" s="278"/>
      <c r="AW986" s="278"/>
      <c r="AX986" s="278"/>
      <c r="AY986" s="278"/>
      <c r="AZ986" s="278"/>
      <c r="BA986" s="278"/>
      <c r="BB986" s="278"/>
      <c r="BC986" s="278"/>
      <c r="BD986" s="278"/>
      <c r="BE986" s="278"/>
      <c r="BF986" s="278"/>
      <c r="BG986" s="278"/>
      <c r="BH986" s="278"/>
      <c r="BI986" s="278"/>
      <c r="BJ986" s="278"/>
      <c r="BK986" s="278"/>
      <c r="BL986" s="278"/>
      <c r="BM986" s="278"/>
    </row>
    <row r="987" spans="1:65" ht="13.5" customHeight="1">
      <c r="A987" s="278"/>
      <c r="B987" s="278"/>
      <c r="C987" s="279"/>
      <c r="D987" s="278"/>
      <c r="E987" s="278"/>
      <c r="F987" s="278"/>
      <c r="G987" s="278"/>
      <c r="H987" s="278"/>
      <c r="I987" s="278"/>
      <c r="J987" s="278"/>
      <c r="K987" s="278"/>
      <c r="L987" s="278"/>
      <c r="M987" s="278"/>
      <c r="N987" s="278"/>
      <c r="O987" s="278"/>
      <c r="P987" s="278"/>
      <c r="Q987" s="278"/>
      <c r="R987" s="278"/>
      <c r="S987" s="278"/>
      <c r="T987" s="278"/>
      <c r="U987" s="278"/>
      <c r="V987" s="278"/>
      <c r="W987" s="278"/>
      <c r="X987" s="278"/>
      <c r="Y987" s="278"/>
      <c r="Z987" s="278"/>
      <c r="AA987" s="278"/>
      <c r="AB987" s="278"/>
      <c r="AC987" s="278"/>
      <c r="AD987" s="278"/>
      <c r="AE987" s="278"/>
      <c r="AF987" s="278"/>
      <c r="AG987" s="278"/>
      <c r="AH987" s="278"/>
      <c r="AI987" s="278"/>
      <c r="AJ987" s="278"/>
      <c r="AK987" s="278"/>
      <c r="AL987" s="278"/>
      <c r="AM987" s="278"/>
      <c r="AN987" s="278"/>
      <c r="AO987" s="278"/>
      <c r="AP987" s="278"/>
      <c r="AQ987" s="278"/>
      <c r="AR987" s="278"/>
      <c r="AS987" s="278"/>
      <c r="AT987" s="278"/>
      <c r="AU987" s="278"/>
      <c r="AV987" s="278"/>
      <c r="AW987" s="278"/>
      <c r="AX987" s="278"/>
      <c r="AY987" s="278"/>
      <c r="AZ987" s="278"/>
      <c r="BA987" s="278"/>
      <c r="BB987" s="278"/>
      <c r="BC987" s="278"/>
      <c r="BD987" s="278"/>
      <c r="BE987" s="278"/>
      <c r="BF987" s="278"/>
      <c r="BG987" s="278"/>
      <c r="BH987" s="278"/>
      <c r="BI987" s="278"/>
      <c r="BJ987" s="278"/>
      <c r="BK987" s="278"/>
      <c r="BL987" s="278"/>
      <c r="BM987" s="278"/>
    </row>
    <row r="988" spans="1:65" ht="13.5" customHeight="1">
      <c r="A988" s="278"/>
      <c r="B988" s="278"/>
      <c r="C988" s="279"/>
      <c r="D988" s="278"/>
      <c r="E988" s="278"/>
      <c r="F988" s="278"/>
      <c r="G988" s="278"/>
      <c r="H988" s="278"/>
      <c r="I988" s="278"/>
      <c r="J988" s="278"/>
      <c r="K988" s="278"/>
      <c r="L988" s="278"/>
      <c r="M988" s="278"/>
      <c r="N988" s="278"/>
      <c r="O988" s="278"/>
      <c r="P988" s="278"/>
      <c r="Q988" s="278"/>
      <c r="R988" s="278"/>
      <c r="S988" s="278"/>
      <c r="T988" s="278"/>
      <c r="U988" s="278"/>
      <c r="V988" s="278"/>
      <c r="W988" s="278"/>
      <c r="X988" s="278"/>
      <c r="Y988" s="278"/>
      <c r="Z988" s="278"/>
      <c r="AA988" s="278"/>
      <c r="AB988" s="278"/>
      <c r="AC988" s="278"/>
      <c r="AD988" s="278"/>
      <c r="AE988" s="278"/>
      <c r="AF988" s="278"/>
      <c r="AG988" s="278"/>
      <c r="AH988" s="278"/>
      <c r="AI988" s="278"/>
      <c r="AJ988" s="278"/>
      <c r="AK988" s="278"/>
      <c r="AL988" s="278"/>
      <c r="AM988" s="278"/>
      <c r="AN988" s="278"/>
      <c r="AO988" s="278"/>
      <c r="AP988" s="278"/>
      <c r="AQ988" s="278"/>
      <c r="AR988" s="278"/>
      <c r="AS988" s="278"/>
      <c r="AT988" s="278"/>
      <c r="AU988" s="278"/>
      <c r="AV988" s="278"/>
      <c r="AW988" s="278"/>
      <c r="AX988" s="278"/>
      <c r="AY988" s="278"/>
      <c r="AZ988" s="278"/>
      <c r="BA988" s="278"/>
      <c r="BB988" s="278"/>
      <c r="BC988" s="278"/>
      <c r="BD988" s="278"/>
      <c r="BE988" s="278"/>
      <c r="BF988" s="278"/>
      <c r="BG988" s="278"/>
      <c r="BH988" s="278"/>
      <c r="BI988" s="278"/>
      <c r="BJ988" s="278"/>
      <c r="BK988" s="278"/>
      <c r="BL988" s="278"/>
      <c r="BM988" s="278"/>
    </row>
    <row r="989" spans="1:65" ht="13.5" customHeight="1">
      <c r="A989" s="278"/>
      <c r="B989" s="278"/>
      <c r="C989" s="279"/>
      <c r="D989" s="278"/>
      <c r="E989" s="278"/>
      <c r="F989" s="278"/>
      <c r="G989" s="278"/>
      <c r="H989" s="278"/>
      <c r="I989" s="278"/>
      <c r="J989" s="278"/>
      <c r="K989" s="278"/>
      <c r="L989" s="278"/>
      <c r="M989" s="278"/>
      <c r="N989" s="278"/>
      <c r="O989" s="278"/>
      <c r="P989" s="278"/>
      <c r="Q989" s="278"/>
      <c r="R989" s="278"/>
      <c r="S989" s="278"/>
      <c r="T989" s="278"/>
      <c r="U989" s="278"/>
      <c r="V989" s="278"/>
      <c r="W989" s="278"/>
      <c r="X989" s="278"/>
      <c r="Y989" s="278"/>
      <c r="Z989" s="278"/>
      <c r="AA989" s="278"/>
      <c r="AB989" s="278"/>
      <c r="AC989" s="278"/>
      <c r="AD989" s="278"/>
      <c r="AE989" s="278"/>
      <c r="AF989" s="278"/>
      <c r="AG989" s="278"/>
      <c r="AH989" s="278"/>
      <c r="AI989" s="278"/>
      <c r="AJ989" s="278"/>
      <c r="AK989" s="278"/>
      <c r="AL989" s="278"/>
      <c r="AM989" s="278"/>
      <c r="AN989" s="278"/>
      <c r="AO989" s="278"/>
      <c r="AP989" s="278"/>
      <c r="AQ989" s="278"/>
      <c r="AR989" s="278"/>
      <c r="AS989" s="278"/>
      <c r="AT989" s="278"/>
      <c r="AU989" s="278"/>
      <c r="AV989" s="278"/>
      <c r="AW989" s="278"/>
      <c r="AX989" s="278"/>
      <c r="AY989" s="278"/>
      <c r="AZ989" s="278"/>
      <c r="BA989" s="278"/>
      <c r="BB989" s="278"/>
      <c r="BC989" s="278"/>
      <c r="BD989" s="278"/>
      <c r="BE989" s="278"/>
      <c r="BF989" s="278"/>
      <c r="BG989" s="278"/>
      <c r="BH989" s="278"/>
      <c r="BI989" s="278"/>
      <c r="BJ989" s="278"/>
      <c r="BK989" s="278"/>
      <c r="BL989" s="278"/>
      <c r="BM989" s="278"/>
    </row>
    <row r="990" spans="1:65" ht="13.5" customHeight="1">
      <c r="A990" s="278"/>
      <c r="B990" s="278"/>
      <c r="C990" s="279"/>
      <c r="D990" s="278"/>
      <c r="E990" s="278"/>
      <c r="F990" s="278"/>
      <c r="G990" s="278"/>
      <c r="H990" s="278"/>
      <c r="I990" s="278"/>
      <c r="J990" s="278"/>
      <c r="K990" s="278"/>
      <c r="L990" s="278"/>
      <c r="M990" s="278"/>
      <c r="N990" s="278"/>
      <c r="O990" s="278"/>
      <c r="P990" s="278"/>
      <c r="Q990" s="278"/>
      <c r="R990" s="278"/>
      <c r="S990" s="278"/>
      <c r="T990" s="278"/>
      <c r="U990" s="278"/>
      <c r="V990" s="278"/>
      <c r="W990" s="278"/>
      <c r="X990" s="278"/>
      <c r="Y990" s="278"/>
      <c r="Z990" s="278"/>
      <c r="AA990" s="278"/>
      <c r="AB990" s="278"/>
      <c r="AC990" s="278"/>
      <c r="AD990" s="278"/>
      <c r="AE990" s="278"/>
      <c r="AF990" s="278"/>
      <c r="AG990" s="278"/>
      <c r="AH990" s="278"/>
      <c r="AI990" s="278"/>
      <c r="AJ990" s="278"/>
      <c r="AK990" s="278"/>
      <c r="AL990" s="278"/>
      <c r="AM990" s="278"/>
      <c r="AN990" s="278"/>
      <c r="AO990" s="278"/>
      <c r="AP990" s="278"/>
      <c r="AQ990" s="278"/>
      <c r="AR990" s="278"/>
      <c r="AS990" s="278"/>
      <c r="AT990" s="278"/>
      <c r="AU990" s="278"/>
      <c r="AV990" s="278"/>
      <c r="AW990" s="278"/>
      <c r="AX990" s="278"/>
      <c r="AY990" s="278"/>
      <c r="AZ990" s="278"/>
      <c r="BA990" s="278"/>
      <c r="BB990" s="278"/>
      <c r="BC990" s="278"/>
      <c r="BD990" s="278"/>
      <c r="BE990" s="278"/>
      <c r="BF990" s="278"/>
      <c r="BG990" s="278"/>
      <c r="BH990" s="278"/>
      <c r="BI990" s="278"/>
      <c r="BJ990" s="278"/>
      <c r="BK990" s="278"/>
      <c r="BL990" s="278"/>
      <c r="BM990" s="278"/>
    </row>
    <row r="991" spans="1:65" ht="13.5" customHeight="1">
      <c r="A991" s="278"/>
      <c r="B991" s="278"/>
      <c r="C991" s="279"/>
      <c r="D991" s="278"/>
      <c r="E991" s="278"/>
      <c r="F991" s="278"/>
      <c r="G991" s="278"/>
      <c r="H991" s="278"/>
      <c r="I991" s="278"/>
      <c r="J991" s="278"/>
      <c r="K991" s="278"/>
      <c r="L991" s="278"/>
      <c r="M991" s="278"/>
      <c r="N991" s="278"/>
      <c r="O991" s="278"/>
      <c r="P991" s="278"/>
      <c r="Q991" s="278"/>
      <c r="R991" s="278"/>
      <c r="S991" s="278"/>
      <c r="T991" s="278"/>
      <c r="U991" s="278"/>
      <c r="V991" s="278"/>
      <c r="W991" s="278"/>
      <c r="X991" s="278"/>
      <c r="Y991" s="278"/>
      <c r="Z991" s="278"/>
      <c r="AA991" s="278"/>
      <c r="AB991" s="278"/>
      <c r="AC991" s="278"/>
      <c r="AD991" s="278"/>
      <c r="AE991" s="278"/>
      <c r="AF991" s="278"/>
      <c r="AG991" s="278"/>
      <c r="AH991" s="278"/>
      <c r="AI991" s="278"/>
      <c r="AJ991" s="278"/>
      <c r="AK991" s="278"/>
      <c r="AL991" s="278"/>
      <c r="AM991" s="278"/>
      <c r="AN991" s="278"/>
      <c r="AO991" s="278"/>
      <c r="AP991" s="278"/>
      <c r="AQ991" s="278"/>
      <c r="AR991" s="278"/>
      <c r="AS991" s="278"/>
      <c r="AT991" s="278"/>
      <c r="AU991" s="278"/>
      <c r="AV991" s="278"/>
      <c r="AW991" s="278"/>
      <c r="AX991" s="278"/>
      <c r="AY991" s="278"/>
      <c r="AZ991" s="278"/>
      <c r="BA991" s="278"/>
      <c r="BB991" s="278"/>
      <c r="BC991" s="278"/>
      <c r="BD991" s="278"/>
      <c r="BE991" s="278"/>
      <c r="BF991" s="278"/>
      <c r="BG991" s="278"/>
      <c r="BH991" s="278"/>
      <c r="BI991" s="278"/>
      <c r="BJ991" s="278"/>
      <c r="BK991" s="278"/>
      <c r="BL991" s="278"/>
      <c r="BM991" s="278"/>
    </row>
    <row r="992" spans="1:65" ht="13.5" customHeight="1">
      <c r="A992" s="278"/>
      <c r="B992" s="278"/>
      <c r="C992" s="279"/>
      <c r="D992" s="278"/>
      <c r="E992" s="278"/>
      <c r="F992" s="278"/>
      <c r="G992" s="278"/>
      <c r="H992" s="278"/>
      <c r="I992" s="278"/>
      <c r="J992" s="278"/>
      <c r="K992" s="278"/>
      <c r="L992" s="278"/>
      <c r="M992" s="278"/>
      <c r="N992" s="278"/>
      <c r="O992" s="278"/>
      <c r="P992" s="278"/>
      <c r="Q992" s="278"/>
      <c r="R992" s="278"/>
      <c r="S992" s="278"/>
      <c r="T992" s="278"/>
      <c r="U992" s="278"/>
      <c r="V992" s="278"/>
      <c r="W992" s="278"/>
      <c r="X992" s="278"/>
      <c r="Y992" s="278"/>
      <c r="Z992" s="278"/>
      <c r="AA992" s="278"/>
      <c r="AB992" s="278"/>
      <c r="AC992" s="278"/>
      <c r="AD992" s="278"/>
      <c r="AE992" s="278"/>
      <c r="AF992" s="278"/>
      <c r="AG992" s="278"/>
      <c r="AH992" s="278"/>
      <c r="AI992" s="278"/>
      <c r="AJ992" s="278"/>
      <c r="AK992" s="278"/>
      <c r="AL992" s="278"/>
      <c r="AM992" s="278"/>
      <c r="AN992" s="278"/>
      <c r="AO992" s="278"/>
      <c r="AP992" s="278"/>
      <c r="AQ992" s="278"/>
      <c r="AR992" s="278"/>
      <c r="AS992" s="278"/>
      <c r="AT992" s="278"/>
      <c r="AU992" s="278"/>
      <c r="AV992" s="278"/>
      <c r="AW992" s="278"/>
      <c r="AX992" s="278"/>
      <c r="AY992" s="278"/>
      <c r="AZ992" s="278"/>
      <c r="BA992" s="278"/>
      <c r="BB992" s="278"/>
      <c r="BC992" s="278"/>
      <c r="BD992" s="278"/>
      <c r="BE992" s="278"/>
      <c r="BF992" s="278"/>
      <c r="BG992" s="278"/>
      <c r="BH992" s="278"/>
      <c r="BI992" s="278"/>
      <c r="BJ992" s="278"/>
      <c r="BK992" s="278"/>
      <c r="BL992" s="278"/>
      <c r="BM992" s="278"/>
    </row>
    <row r="993" spans="1:65" ht="13.5" customHeight="1">
      <c r="A993" s="278"/>
      <c r="B993" s="278"/>
      <c r="C993" s="279"/>
      <c r="D993" s="278"/>
      <c r="E993" s="278"/>
      <c r="F993" s="278"/>
      <c r="G993" s="278"/>
      <c r="H993" s="278"/>
      <c r="I993" s="278"/>
      <c r="J993" s="278"/>
      <c r="K993" s="278"/>
      <c r="L993" s="278"/>
      <c r="M993" s="278"/>
      <c r="N993" s="278"/>
      <c r="O993" s="278"/>
      <c r="P993" s="278"/>
      <c r="Q993" s="278"/>
      <c r="R993" s="278"/>
      <c r="S993" s="278"/>
      <c r="T993" s="278"/>
      <c r="U993" s="278"/>
      <c r="V993" s="278"/>
      <c r="W993" s="278"/>
      <c r="X993" s="278"/>
      <c r="Y993" s="278"/>
      <c r="Z993" s="278"/>
      <c r="AA993" s="278"/>
      <c r="AB993" s="278"/>
      <c r="AC993" s="278"/>
      <c r="AD993" s="278"/>
      <c r="AE993" s="278"/>
      <c r="AF993" s="278"/>
      <c r="AG993" s="278"/>
      <c r="AH993" s="278"/>
      <c r="AI993" s="278"/>
      <c r="AJ993" s="278"/>
      <c r="AK993" s="278"/>
      <c r="AL993" s="278"/>
      <c r="AM993" s="278"/>
      <c r="AN993" s="278"/>
      <c r="AO993" s="278"/>
      <c r="AP993" s="278"/>
      <c r="AQ993" s="278"/>
      <c r="AR993" s="278"/>
      <c r="AS993" s="278"/>
      <c r="AT993" s="278"/>
      <c r="AU993" s="278"/>
      <c r="AV993" s="278"/>
      <c r="AW993" s="278"/>
      <c r="AX993" s="278"/>
      <c r="AY993" s="278"/>
      <c r="AZ993" s="278"/>
      <c r="BA993" s="278"/>
      <c r="BB993" s="278"/>
      <c r="BC993" s="278"/>
      <c r="BD993" s="278"/>
      <c r="BE993" s="278"/>
      <c r="BF993" s="278"/>
      <c r="BG993" s="278"/>
      <c r="BH993" s="278"/>
      <c r="BI993" s="278"/>
      <c r="BJ993" s="278"/>
      <c r="BK993" s="278"/>
      <c r="BL993" s="278"/>
      <c r="BM993" s="278"/>
    </row>
    <row r="994" spans="1:65" ht="13.5" customHeight="1">
      <c r="A994" s="278"/>
      <c r="B994" s="278"/>
      <c r="C994" s="279"/>
      <c r="D994" s="278"/>
      <c r="E994" s="278"/>
      <c r="F994" s="278"/>
      <c r="G994" s="278"/>
      <c r="H994" s="278"/>
      <c r="I994" s="278"/>
      <c r="J994" s="278"/>
      <c r="K994" s="278"/>
      <c r="L994" s="278"/>
      <c r="M994" s="278"/>
      <c r="N994" s="278"/>
      <c r="O994" s="278"/>
      <c r="P994" s="278"/>
      <c r="Q994" s="278"/>
      <c r="R994" s="278"/>
      <c r="S994" s="278"/>
      <c r="T994" s="278"/>
      <c r="U994" s="278"/>
      <c r="V994" s="278"/>
      <c r="W994" s="278"/>
      <c r="X994" s="278"/>
      <c r="Y994" s="278"/>
      <c r="Z994" s="278"/>
      <c r="AA994" s="278"/>
      <c r="AB994" s="278"/>
      <c r="AC994" s="278"/>
      <c r="AD994" s="278"/>
      <c r="AE994" s="278"/>
      <c r="AF994" s="278"/>
      <c r="AG994" s="278"/>
      <c r="AH994" s="278"/>
      <c r="AI994" s="278"/>
      <c r="AJ994" s="278"/>
      <c r="AK994" s="278"/>
      <c r="AL994" s="278"/>
      <c r="AM994" s="278"/>
      <c r="AN994" s="278"/>
      <c r="AO994" s="278"/>
      <c r="AP994" s="278"/>
      <c r="AQ994" s="278"/>
      <c r="AR994" s="278"/>
      <c r="AS994" s="278"/>
      <c r="AT994" s="278"/>
      <c r="AU994" s="278"/>
      <c r="AV994" s="278"/>
      <c r="AW994" s="278"/>
      <c r="AX994" s="278"/>
      <c r="AY994" s="278"/>
      <c r="AZ994" s="278"/>
      <c r="BA994" s="278"/>
      <c r="BB994" s="278"/>
      <c r="BC994" s="278"/>
      <c r="BD994" s="278"/>
      <c r="BE994" s="278"/>
      <c r="BF994" s="278"/>
      <c r="BG994" s="278"/>
      <c r="BH994" s="278"/>
      <c r="BI994" s="278"/>
      <c r="BJ994" s="278"/>
      <c r="BK994" s="278"/>
      <c r="BL994" s="278"/>
      <c r="BM994" s="278"/>
    </row>
    <row r="995" spans="1:65" ht="13.5" customHeight="1">
      <c r="A995" s="278"/>
      <c r="B995" s="278"/>
      <c r="C995" s="279"/>
      <c r="D995" s="278"/>
      <c r="E995" s="278"/>
      <c r="F995" s="278"/>
      <c r="G995" s="278"/>
      <c r="H995" s="278"/>
      <c r="I995" s="278"/>
      <c r="J995" s="278"/>
      <c r="K995" s="278"/>
      <c r="L995" s="278"/>
      <c r="M995" s="278"/>
      <c r="N995" s="278"/>
      <c r="O995" s="278"/>
      <c r="P995" s="278"/>
      <c r="Q995" s="278"/>
      <c r="R995" s="278"/>
      <c r="S995" s="278"/>
      <c r="T995" s="278"/>
      <c r="U995" s="278"/>
      <c r="V995" s="278"/>
      <c r="W995" s="278"/>
      <c r="X995" s="278"/>
      <c r="Y995" s="278"/>
      <c r="Z995" s="278"/>
      <c r="AA995" s="278"/>
      <c r="AB995" s="278"/>
      <c r="AC995" s="278"/>
      <c r="AD995" s="278"/>
      <c r="AE995" s="278"/>
      <c r="AF995" s="278"/>
      <c r="AG995" s="278"/>
      <c r="AH995" s="278"/>
      <c r="AI995" s="278"/>
      <c r="AJ995" s="278"/>
      <c r="AK995" s="278"/>
      <c r="AL995" s="278"/>
      <c r="AM995" s="278"/>
      <c r="AN995" s="278"/>
      <c r="AO995" s="278"/>
      <c r="AP995" s="278"/>
      <c r="AQ995" s="278"/>
      <c r="AR995" s="278"/>
      <c r="AS995" s="278"/>
      <c r="AT995" s="278"/>
      <c r="AU995" s="278"/>
      <c r="AV995" s="278"/>
      <c r="AW995" s="278"/>
      <c r="AX995" s="278"/>
      <c r="AY995" s="278"/>
      <c r="AZ995" s="278"/>
      <c r="BA995" s="278"/>
      <c r="BB995" s="278"/>
      <c r="BC995" s="278"/>
      <c r="BD995" s="278"/>
      <c r="BE995" s="278"/>
      <c r="BF995" s="278"/>
      <c r="BG995" s="278"/>
      <c r="BH995" s="278"/>
      <c r="BI995" s="278"/>
      <c r="BJ995" s="278"/>
      <c r="BK995" s="278"/>
      <c r="BL995" s="278"/>
      <c r="BM995" s="278"/>
    </row>
    <row r="996" spans="1:65" ht="13.5" customHeight="1">
      <c r="A996" s="278"/>
      <c r="B996" s="278"/>
      <c r="C996" s="279"/>
      <c r="D996" s="278"/>
      <c r="E996" s="278"/>
      <c r="F996" s="278"/>
      <c r="G996" s="278"/>
      <c r="H996" s="278"/>
      <c r="I996" s="278"/>
      <c r="J996" s="278"/>
      <c r="K996" s="278"/>
      <c r="L996" s="278"/>
      <c r="M996" s="278"/>
      <c r="N996" s="278"/>
      <c r="O996" s="278"/>
      <c r="P996" s="278"/>
      <c r="Q996" s="278"/>
      <c r="R996" s="278"/>
      <c r="S996" s="278"/>
      <c r="T996" s="278"/>
      <c r="U996" s="278"/>
      <c r="V996" s="278"/>
      <c r="W996" s="278"/>
      <c r="X996" s="278"/>
      <c r="Y996" s="278"/>
      <c r="Z996" s="278"/>
      <c r="AA996" s="278"/>
      <c r="AB996" s="278"/>
      <c r="AC996" s="278"/>
      <c r="AD996" s="278"/>
      <c r="AE996" s="278"/>
      <c r="AF996" s="278"/>
      <c r="AG996" s="278"/>
      <c r="AH996" s="278"/>
      <c r="AI996" s="278"/>
      <c r="AJ996" s="278"/>
      <c r="AK996" s="278"/>
      <c r="AL996" s="278"/>
      <c r="AM996" s="278"/>
      <c r="AN996" s="278"/>
      <c r="AO996" s="278"/>
      <c r="AP996" s="278"/>
      <c r="AQ996" s="278"/>
      <c r="AR996" s="278"/>
      <c r="AS996" s="278"/>
      <c r="AT996" s="278"/>
      <c r="AU996" s="278"/>
      <c r="AV996" s="278"/>
      <c r="AW996" s="278"/>
      <c r="AX996" s="278"/>
      <c r="AY996" s="278"/>
      <c r="AZ996" s="278"/>
      <c r="BA996" s="278"/>
      <c r="BB996" s="278"/>
      <c r="BC996" s="278"/>
      <c r="BD996" s="278"/>
      <c r="BE996" s="278"/>
      <c r="BF996" s="278"/>
      <c r="BG996" s="278"/>
      <c r="BH996" s="278"/>
      <c r="BI996" s="278"/>
      <c r="BJ996" s="278"/>
      <c r="BK996" s="278"/>
      <c r="BL996" s="278"/>
      <c r="BM996" s="278"/>
    </row>
    <row r="997" spans="1:65" ht="13.5" customHeight="1">
      <c r="A997" s="278"/>
      <c r="B997" s="278"/>
      <c r="C997" s="279"/>
      <c r="D997" s="278"/>
      <c r="E997" s="278"/>
      <c r="F997" s="278"/>
      <c r="G997" s="278"/>
      <c r="H997" s="278"/>
      <c r="I997" s="278"/>
      <c r="J997" s="278"/>
      <c r="K997" s="278"/>
      <c r="L997" s="278"/>
      <c r="M997" s="278"/>
      <c r="N997" s="278"/>
      <c r="O997" s="278"/>
      <c r="P997" s="278"/>
      <c r="Q997" s="278"/>
      <c r="R997" s="278"/>
      <c r="S997" s="278"/>
      <c r="T997" s="278"/>
      <c r="U997" s="278"/>
      <c r="V997" s="278"/>
      <c r="W997" s="278"/>
      <c r="X997" s="278"/>
      <c r="Y997" s="278"/>
      <c r="Z997" s="278"/>
      <c r="AA997" s="278"/>
      <c r="AB997" s="278"/>
      <c r="AC997" s="278"/>
      <c r="AD997" s="278"/>
      <c r="AE997" s="278"/>
      <c r="AF997" s="278"/>
      <c r="AG997" s="278"/>
      <c r="AH997" s="278"/>
      <c r="AI997" s="278"/>
      <c r="AJ997" s="278"/>
      <c r="AK997" s="278"/>
      <c r="AL997" s="278"/>
      <c r="AM997" s="278"/>
      <c r="AN997" s="278"/>
      <c r="AO997" s="278"/>
      <c r="AP997" s="278"/>
      <c r="AQ997" s="278"/>
      <c r="AR997" s="278"/>
      <c r="AS997" s="278"/>
      <c r="AT997" s="278"/>
      <c r="AU997" s="278"/>
      <c r="AV997" s="278"/>
      <c r="AW997" s="278"/>
      <c r="AX997" s="278"/>
      <c r="AY997" s="278"/>
      <c r="AZ997" s="278"/>
      <c r="BA997" s="278"/>
      <c r="BB997" s="278"/>
      <c r="BC997" s="278"/>
      <c r="BD997" s="278"/>
      <c r="BE997" s="278"/>
      <c r="BF997" s="278"/>
      <c r="BG997" s="278"/>
      <c r="BH997" s="278"/>
      <c r="BI997" s="278"/>
      <c r="BJ997" s="278"/>
      <c r="BK997" s="278"/>
      <c r="BL997" s="278"/>
      <c r="BM997" s="278"/>
    </row>
    <row r="998" spans="1:65" ht="13.5" customHeight="1">
      <c r="A998" s="278"/>
      <c r="B998" s="278"/>
      <c r="C998" s="279"/>
      <c r="D998" s="278"/>
      <c r="E998" s="278"/>
      <c r="F998" s="278"/>
      <c r="G998" s="278"/>
      <c r="H998" s="278"/>
      <c r="I998" s="278"/>
      <c r="J998" s="278"/>
      <c r="K998" s="278"/>
      <c r="L998" s="278"/>
      <c r="M998" s="278"/>
      <c r="N998" s="278"/>
      <c r="O998" s="278"/>
      <c r="P998" s="278"/>
      <c r="Q998" s="278"/>
      <c r="R998" s="278"/>
      <c r="S998" s="278"/>
      <c r="T998" s="278"/>
      <c r="U998" s="278"/>
      <c r="V998" s="278"/>
      <c r="W998" s="278"/>
      <c r="X998" s="278"/>
      <c r="Y998" s="278"/>
      <c r="Z998" s="278"/>
      <c r="AA998" s="278"/>
      <c r="AB998" s="278"/>
      <c r="AC998" s="278"/>
      <c r="AD998" s="278"/>
      <c r="AE998" s="278"/>
      <c r="AF998" s="278"/>
      <c r="AG998" s="278"/>
      <c r="AH998" s="278"/>
      <c r="AI998" s="278"/>
      <c r="AJ998" s="278"/>
      <c r="AK998" s="278"/>
      <c r="AL998" s="278"/>
      <c r="AM998" s="278"/>
      <c r="AN998" s="278"/>
      <c r="AO998" s="278"/>
      <c r="AP998" s="278"/>
      <c r="AQ998" s="278"/>
      <c r="AR998" s="278"/>
      <c r="AS998" s="278"/>
      <c r="AT998" s="278"/>
      <c r="AU998" s="278"/>
      <c r="AV998" s="278"/>
      <c r="AW998" s="278"/>
      <c r="AX998" s="278"/>
      <c r="AY998" s="278"/>
      <c r="AZ998" s="278"/>
      <c r="BA998" s="278"/>
      <c r="BB998" s="278"/>
      <c r="BC998" s="278"/>
      <c r="BD998" s="278"/>
      <c r="BE998" s="278"/>
      <c r="BF998" s="278"/>
      <c r="BG998" s="278"/>
      <c r="BH998" s="278"/>
      <c r="BI998" s="278"/>
      <c r="BJ998" s="278"/>
      <c r="BK998" s="278"/>
      <c r="BL998" s="278"/>
      <c r="BM998" s="278"/>
    </row>
    <row r="999" spans="1:65" ht="13.5" customHeight="1">
      <c r="A999" s="278"/>
      <c r="B999" s="278"/>
      <c r="C999" s="279"/>
      <c r="D999" s="278"/>
      <c r="E999" s="278"/>
      <c r="F999" s="278"/>
      <c r="G999" s="278"/>
      <c r="H999" s="278"/>
      <c r="I999" s="278"/>
      <c r="J999" s="278"/>
      <c r="K999" s="278"/>
      <c r="L999" s="278"/>
      <c r="M999" s="278"/>
      <c r="N999" s="278"/>
      <c r="O999" s="278"/>
      <c r="P999" s="278"/>
      <c r="Q999" s="278"/>
      <c r="R999" s="278"/>
      <c r="S999" s="278"/>
      <c r="T999" s="278"/>
      <c r="U999" s="278"/>
      <c r="V999" s="278"/>
      <c r="W999" s="278"/>
      <c r="X999" s="278"/>
      <c r="Y999" s="278"/>
      <c r="Z999" s="278"/>
      <c r="AA999" s="278"/>
      <c r="AB999" s="278"/>
      <c r="AC999" s="278"/>
      <c r="AD999" s="278"/>
      <c r="AE999" s="278"/>
      <c r="AF999" s="278"/>
      <c r="AG999" s="278"/>
      <c r="AH999" s="278"/>
      <c r="AI999" s="278"/>
      <c r="AJ999" s="278"/>
      <c r="AK999" s="278"/>
      <c r="AL999" s="278"/>
      <c r="AM999" s="278"/>
      <c r="AN999" s="278"/>
      <c r="AO999" s="278"/>
      <c r="AP999" s="278"/>
      <c r="AQ999" s="278"/>
      <c r="AR999" s="278"/>
      <c r="AS999" s="278"/>
      <c r="AT999" s="278"/>
      <c r="AU999" s="278"/>
      <c r="AV999" s="278"/>
      <c r="AW999" s="278"/>
      <c r="AX999" s="278"/>
      <c r="AY999" s="278"/>
      <c r="AZ999" s="278"/>
      <c r="BA999" s="278"/>
      <c r="BB999" s="278"/>
      <c r="BC999" s="278"/>
      <c r="BD999" s="278"/>
      <c r="BE999" s="278"/>
      <c r="BF999" s="278"/>
      <c r="BG999" s="278"/>
      <c r="BH999" s="278"/>
      <c r="BI999" s="278"/>
      <c r="BJ999" s="278"/>
      <c r="BK999" s="278"/>
      <c r="BL999" s="278"/>
      <c r="BM999" s="278"/>
    </row>
    <row r="1000" spans="1:65" ht="13.5" customHeight="1">
      <c r="A1000" s="278"/>
      <c r="B1000" s="278"/>
      <c r="C1000" s="279"/>
      <c r="D1000" s="278"/>
      <c r="E1000" s="278"/>
      <c r="F1000" s="278"/>
      <c r="G1000" s="278"/>
      <c r="H1000" s="278"/>
      <c r="I1000" s="278"/>
      <c r="J1000" s="278"/>
      <c r="K1000" s="278"/>
      <c r="L1000" s="278"/>
      <c r="M1000" s="278"/>
      <c r="N1000" s="278"/>
      <c r="O1000" s="278"/>
      <c r="P1000" s="278"/>
      <c r="Q1000" s="278"/>
      <c r="R1000" s="278"/>
      <c r="S1000" s="278"/>
      <c r="T1000" s="278"/>
      <c r="U1000" s="278"/>
      <c r="V1000" s="278"/>
      <c r="W1000" s="278"/>
      <c r="X1000" s="278"/>
      <c r="Y1000" s="278"/>
      <c r="Z1000" s="278"/>
      <c r="AA1000" s="278"/>
      <c r="AB1000" s="278"/>
      <c r="AC1000" s="278"/>
      <c r="AD1000" s="278"/>
      <c r="AE1000" s="278"/>
      <c r="AF1000" s="278"/>
      <c r="AG1000" s="278"/>
      <c r="AH1000" s="278"/>
      <c r="AI1000" s="278"/>
      <c r="AJ1000" s="278"/>
      <c r="AK1000" s="278"/>
      <c r="AL1000" s="278"/>
      <c r="AM1000" s="278"/>
      <c r="AN1000" s="278"/>
      <c r="AO1000" s="278"/>
      <c r="AP1000" s="278"/>
      <c r="AQ1000" s="278"/>
      <c r="AR1000" s="278"/>
      <c r="AS1000" s="278"/>
      <c r="AT1000" s="278"/>
      <c r="AU1000" s="278"/>
      <c r="AV1000" s="278"/>
      <c r="AW1000" s="278"/>
      <c r="AX1000" s="278"/>
      <c r="AY1000" s="278"/>
      <c r="AZ1000" s="278"/>
      <c r="BA1000" s="278"/>
      <c r="BB1000" s="278"/>
      <c r="BC1000" s="278"/>
      <c r="BD1000" s="278"/>
      <c r="BE1000" s="278"/>
      <c r="BF1000" s="278"/>
      <c r="BG1000" s="278"/>
      <c r="BH1000" s="278"/>
      <c r="BI1000" s="278"/>
      <c r="BJ1000" s="278"/>
      <c r="BK1000" s="278"/>
      <c r="BL1000" s="278"/>
      <c r="BM1000" s="278"/>
    </row>
    <row r="1001" spans="1:65" ht="13.5" customHeight="1">
      <c r="A1001" s="278"/>
      <c r="B1001" s="278"/>
      <c r="C1001" s="279"/>
      <c r="D1001" s="278"/>
      <c r="E1001" s="278"/>
      <c r="F1001" s="278"/>
      <c r="G1001" s="278"/>
      <c r="H1001" s="278"/>
      <c r="I1001" s="278"/>
      <c r="J1001" s="278"/>
      <c r="K1001" s="278"/>
      <c r="L1001" s="278"/>
      <c r="M1001" s="278"/>
      <c r="N1001" s="278"/>
      <c r="O1001" s="278"/>
      <c r="P1001" s="278"/>
      <c r="Q1001" s="278"/>
      <c r="R1001" s="278"/>
      <c r="S1001" s="278"/>
      <c r="T1001" s="278"/>
      <c r="U1001" s="278"/>
      <c r="V1001" s="278"/>
      <c r="W1001" s="278"/>
      <c r="X1001" s="278"/>
      <c r="Y1001" s="278"/>
      <c r="Z1001" s="278"/>
      <c r="AA1001" s="278"/>
      <c r="AB1001" s="278"/>
      <c r="AC1001" s="278"/>
      <c r="AD1001" s="278"/>
      <c r="AE1001" s="278"/>
      <c r="AF1001" s="278"/>
      <c r="AG1001" s="278"/>
      <c r="AH1001" s="278"/>
      <c r="AI1001" s="278"/>
      <c r="AJ1001" s="278"/>
      <c r="AK1001" s="278"/>
      <c r="AL1001" s="278"/>
      <c r="AM1001" s="278"/>
      <c r="AN1001" s="278"/>
      <c r="AO1001" s="278"/>
      <c r="AP1001" s="278"/>
      <c r="AQ1001" s="278"/>
      <c r="AR1001" s="278"/>
      <c r="AS1001" s="278"/>
      <c r="AT1001" s="278"/>
      <c r="AU1001" s="278"/>
      <c r="AV1001" s="278"/>
      <c r="AW1001" s="278"/>
      <c r="AX1001" s="278"/>
      <c r="AY1001" s="278"/>
      <c r="AZ1001" s="278"/>
      <c r="BA1001" s="278"/>
      <c r="BB1001" s="278"/>
      <c r="BC1001" s="278"/>
      <c r="BD1001" s="278"/>
      <c r="BE1001" s="278"/>
      <c r="BF1001" s="278"/>
      <c r="BG1001" s="278"/>
      <c r="BH1001" s="278"/>
      <c r="BI1001" s="278"/>
      <c r="BJ1001" s="278"/>
      <c r="BK1001" s="278"/>
      <c r="BL1001" s="278"/>
      <c r="BM1001" s="278"/>
    </row>
  </sheetData>
  <mergeCells count="140">
    <mergeCell ref="AI115:BM115"/>
    <mergeCell ref="AU18:AZ18"/>
    <mergeCell ref="Y109:AC109"/>
    <mergeCell ref="BA110:BE110"/>
    <mergeCell ref="BA111:BE111"/>
    <mergeCell ref="BA112:BE112"/>
    <mergeCell ref="D113:X113"/>
    <mergeCell ref="D114:AG114"/>
    <mergeCell ref="AI104:BM104"/>
    <mergeCell ref="D105:AG105"/>
    <mergeCell ref="AI105:BM105"/>
    <mergeCell ref="D106:AG106"/>
    <mergeCell ref="AI106:BM106"/>
    <mergeCell ref="Y108:AC108"/>
    <mergeCell ref="AD98:AG98"/>
    <mergeCell ref="BG99:BK99"/>
    <mergeCell ref="BG100:BK100"/>
    <mergeCell ref="BG101:BK101"/>
    <mergeCell ref="D102:AC102"/>
    <mergeCell ref="D103:AG103"/>
    <mergeCell ref="AI103:BM103"/>
    <mergeCell ref="D93:AG93"/>
    <mergeCell ref="AI93:BM93"/>
    <mergeCell ref="D94:AG94"/>
    <mergeCell ref="AI94:BM94"/>
    <mergeCell ref="AD96:AG96"/>
    <mergeCell ref="AD97:AG97"/>
    <mergeCell ref="BE87:BI87"/>
    <mergeCell ref="BE88:BI88"/>
    <mergeCell ref="D89:AB89"/>
    <mergeCell ref="D90:BD90"/>
    <mergeCell ref="AI91:BM91"/>
    <mergeCell ref="D92:BD92"/>
    <mergeCell ref="D81:AH81"/>
    <mergeCell ref="AI81:BM81"/>
    <mergeCell ref="AC83:AG83"/>
    <mergeCell ref="AC84:AG84"/>
    <mergeCell ref="AC85:AG85"/>
    <mergeCell ref="BE86:BI86"/>
    <mergeCell ref="BJ76:BL76"/>
    <mergeCell ref="D77:AE77"/>
    <mergeCell ref="AI78:BL78"/>
    <mergeCell ref="AI79:BL79"/>
    <mergeCell ref="D80:AH80"/>
    <mergeCell ref="AI80:BM80"/>
    <mergeCell ref="AH69:AL69"/>
    <mergeCell ref="AH70:AL70"/>
    <mergeCell ref="AH71:AL71"/>
    <mergeCell ref="AV72:AZ72"/>
    <mergeCell ref="AV73:AZ73"/>
    <mergeCell ref="BJ75:BL75"/>
    <mergeCell ref="D64:AH64"/>
    <mergeCell ref="AI64:BL64"/>
    <mergeCell ref="D65:AH65"/>
    <mergeCell ref="AI65:BL65"/>
    <mergeCell ref="T67:X67"/>
    <mergeCell ref="T68:X68"/>
    <mergeCell ref="AR61:AX61"/>
    <mergeCell ref="AY61:BE61"/>
    <mergeCell ref="BF61:BL61"/>
    <mergeCell ref="K62:R62"/>
    <mergeCell ref="Y62:AF62"/>
    <mergeCell ref="AM62:AT62"/>
    <mergeCell ref="D59:H59"/>
    <mergeCell ref="AM59:AQ59"/>
    <mergeCell ref="D60:O60"/>
    <mergeCell ref="D61:H61"/>
    <mergeCell ref="I61:O61"/>
    <mergeCell ref="P61:V61"/>
    <mergeCell ref="W61:AC61"/>
    <mergeCell ref="AD61:AK61"/>
    <mergeCell ref="AL61:AQ61"/>
    <mergeCell ref="Y57:AF57"/>
    <mergeCell ref="AG57:AL57"/>
    <mergeCell ref="AZ57:BG57"/>
    <mergeCell ref="D58:O58"/>
    <mergeCell ref="R58:AE58"/>
    <mergeCell ref="AG58:AQ58"/>
    <mergeCell ref="AT58:BA58"/>
    <mergeCell ref="AU55:BA55"/>
    <mergeCell ref="BH55:BL55"/>
    <mergeCell ref="K56:Q56"/>
    <mergeCell ref="R56:X56"/>
    <mergeCell ref="AT56:AZ56"/>
    <mergeCell ref="BA56:BG56"/>
    <mergeCell ref="D53:H53"/>
    <mergeCell ref="AG53:AM53"/>
    <mergeCell ref="D54:H54"/>
    <mergeCell ref="AI54:AM54"/>
    <mergeCell ref="D55:O55"/>
    <mergeCell ref="P55:V55"/>
    <mergeCell ref="AG55:AT55"/>
    <mergeCell ref="BH47:BL47"/>
    <mergeCell ref="BH48:BL48"/>
    <mergeCell ref="BH49:BL49"/>
    <mergeCell ref="D50:AH50"/>
    <mergeCell ref="AI51:BL51"/>
    <mergeCell ref="AI52:BL52"/>
    <mergeCell ref="AF41:AJ41"/>
    <mergeCell ref="AF42:AJ42"/>
    <mergeCell ref="AF43:AJ43"/>
    <mergeCell ref="D44:AE44"/>
    <mergeCell ref="AT45:AX45"/>
    <mergeCell ref="AT46:AX46"/>
    <mergeCell ref="D35:AH35"/>
    <mergeCell ref="AI35:BL35"/>
    <mergeCell ref="S37:AF37"/>
    <mergeCell ref="D38:BL38"/>
    <mergeCell ref="R39:V39"/>
    <mergeCell ref="R40:V40"/>
    <mergeCell ref="BE25:BJ25"/>
    <mergeCell ref="BE28:BJ28"/>
    <mergeCell ref="BE30:BJ30"/>
    <mergeCell ref="BE31:BJ31"/>
    <mergeCell ref="D34:AH34"/>
    <mergeCell ref="AI34:BL34"/>
    <mergeCell ref="D19:Q19"/>
    <mergeCell ref="D20:AH20"/>
    <mergeCell ref="D21:BD21"/>
    <mergeCell ref="V22:AB22"/>
    <mergeCell ref="AC22:BD22"/>
    <mergeCell ref="BE23:BJ23"/>
    <mergeCell ref="AE13:BM13"/>
    <mergeCell ref="D14:AH14"/>
    <mergeCell ref="AI14:BJ14"/>
    <mergeCell ref="D15:AH15"/>
    <mergeCell ref="AI15:BJ15"/>
    <mergeCell ref="AQ17:BD17"/>
    <mergeCell ref="I7:AC7"/>
    <mergeCell ref="Q8:BF8"/>
    <mergeCell ref="J9:BM9"/>
    <mergeCell ref="D10:BM10"/>
    <mergeCell ref="AE11:BF11"/>
    <mergeCell ref="BG12:BM12"/>
    <mergeCell ref="D2:AG2"/>
    <mergeCell ref="AI2:BM2"/>
    <mergeCell ref="D3:AG3"/>
    <mergeCell ref="AI3:BM3"/>
    <mergeCell ref="I5:BM5"/>
    <mergeCell ref="X6:BM6"/>
  </mergeCells>
  <phoneticPr fontId="5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39"/>
  <sheetViews>
    <sheetView topLeftCell="A13" workbookViewId="0">
      <selection activeCell="D27" sqref="D27:E34"/>
    </sheetView>
  </sheetViews>
  <sheetFormatPr defaultRowHeight="16.5"/>
  <cols>
    <col min="1" max="1" width="5.625" customWidth="1"/>
    <col min="2" max="4" width="4.125" customWidth="1"/>
    <col min="5" max="5" width="81.5" customWidth="1"/>
  </cols>
  <sheetData>
    <row r="1" spans="2:6" ht="26.25">
      <c r="B1" s="94" t="s">
        <v>184</v>
      </c>
      <c r="C1" s="94"/>
      <c r="D1" s="94"/>
      <c r="E1" s="95"/>
    </row>
    <row r="2" spans="2:6" ht="20.25">
      <c r="B2" s="96" t="s">
        <v>185</v>
      </c>
      <c r="C2" s="96"/>
      <c r="D2" s="96"/>
      <c r="E2" s="95"/>
    </row>
    <row r="4" spans="2:6">
      <c r="B4" s="247"/>
      <c r="C4" s="248"/>
      <c r="D4" s="249"/>
      <c r="E4" s="250"/>
      <c r="F4" s="95"/>
    </row>
    <row r="5" spans="2:6">
      <c r="B5" s="251"/>
      <c r="C5" s="252"/>
      <c r="D5" s="253" t="s">
        <v>186</v>
      </c>
      <c r="E5" s="97"/>
    </row>
    <row r="6" spans="2:6">
      <c r="B6" s="251"/>
      <c r="C6" s="252"/>
      <c r="D6" s="253"/>
      <c r="E6" s="97" t="s">
        <v>187</v>
      </c>
    </row>
    <row r="7" spans="2:6">
      <c r="B7" s="251"/>
      <c r="C7" s="252"/>
      <c r="D7" s="253"/>
      <c r="E7" s="97" t="s">
        <v>188</v>
      </c>
    </row>
    <row r="8" spans="2:6">
      <c r="B8" s="251"/>
      <c r="C8" s="252"/>
      <c r="D8" s="253"/>
      <c r="E8" s="254"/>
      <c r="F8" s="95"/>
    </row>
    <row r="9" spans="2:6">
      <c r="B9" s="251"/>
      <c r="C9" s="252"/>
      <c r="D9" s="253" t="s">
        <v>189</v>
      </c>
      <c r="E9" s="97"/>
    </row>
    <row r="10" spans="2:6">
      <c r="B10" s="251"/>
      <c r="C10" s="252"/>
      <c r="D10" s="253"/>
      <c r="E10" s="97" t="s">
        <v>190</v>
      </c>
    </row>
    <row r="11" spans="2:6">
      <c r="B11" s="251"/>
      <c r="C11" s="252"/>
      <c r="D11" s="253"/>
      <c r="E11" s="254"/>
      <c r="F11" s="95"/>
    </row>
    <row r="12" spans="2:6">
      <c r="B12" s="251"/>
      <c r="C12" s="252"/>
      <c r="D12" s="253" t="s">
        <v>191</v>
      </c>
      <c r="E12" s="97"/>
      <c r="F12" s="95"/>
    </row>
    <row r="13" spans="2:6">
      <c r="B13" s="251"/>
      <c r="C13" s="252"/>
      <c r="D13" s="253"/>
      <c r="E13" s="97" t="s">
        <v>192</v>
      </c>
      <c r="F13" s="95"/>
    </row>
    <row r="14" spans="2:6">
      <c r="B14" s="251"/>
      <c r="C14" s="252"/>
      <c r="D14" s="253"/>
      <c r="E14" s="97" t="s">
        <v>193</v>
      </c>
      <c r="F14" s="95"/>
    </row>
    <row r="15" spans="2:6">
      <c r="B15" s="251"/>
      <c r="C15" s="252"/>
      <c r="D15" s="253"/>
      <c r="E15" s="97" t="s">
        <v>194</v>
      </c>
      <c r="F15" s="95"/>
    </row>
    <row r="16" spans="2:6">
      <c r="B16" s="251"/>
      <c r="C16" s="252"/>
      <c r="D16" s="253"/>
      <c r="E16" s="254"/>
      <c r="F16" s="95"/>
    </row>
    <row r="17" spans="2:6">
      <c r="B17" s="251"/>
      <c r="C17" s="252"/>
      <c r="D17" s="253" t="s">
        <v>195</v>
      </c>
      <c r="E17" s="97"/>
    </row>
    <row r="18" spans="2:6">
      <c r="B18" s="251"/>
      <c r="C18" s="252"/>
      <c r="D18" s="253"/>
      <c r="E18" s="97" t="s">
        <v>196</v>
      </c>
    </row>
    <row r="19" spans="2:6">
      <c r="B19" s="251"/>
      <c r="C19" s="252"/>
      <c r="D19" s="253"/>
      <c r="E19" s="97"/>
    </row>
    <row r="20" spans="2:6">
      <c r="B20" s="251"/>
      <c r="C20" s="252"/>
      <c r="D20" s="253" t="s">
        <v>197</v>
      </c>
      <c r="E20" s="97"/>
    </row>
    <row r="21" spans="2:6">
      <c r="B21" s="251"/>
      <c r="C21" s="252"/>
      <c r="D21" s="253"/>
      <c r="E21" s="97" t="s">
        <v>198</v>
      </c>
    </row>
    <row r="22" spans="2:6">
      <c r="B22" s="251"/>
      <c r="C22" s="252"/>
      <c r="D22" s="253"/>
      <c r="E22" s="254"/>
      <c r="F22" s="95"/>
    </row>
    <row r="23" spans="2:6">
      <c r="B23" s="251"/>
      <c r="C23" s="252"/>
      <c r="D23" s="253" t="s">
        <v>199</v>
      </c>
      <c r="E23" s="97"/>
    </row>
    <row r="24" spans="2:6">
      <c r="B24" s="251"/>
      <c r="C24" s="252"/>
      <c r="D24" s="253"/>
      <c r="E24" s="97" t="s">
        <v>200</v>
      </c>
    </row>
    <row r="25" spans="2:6">
      <c r="B25" s="251"/>
      <c r="C25" s="252"/>
      <c r="D25" s="253"/>
      <c r="E25" s="97" t="s">
        <v>201</v>
      </c>
    </row>
    <row r="26" spans="2:6">
      <c r="B26" s="251"/>
      <c r="C26" s="252"/>
      <c r="D26" s="253"/>
      <c r="E26" s="255"/>
      <c r="F26" s="95"/>
    </row>
    <row r="27" spans="2:6">
      <c r="B27" s="251"/>
      <c r="C27" s="252"/>
      <c r="D27" s="253" t="s">
        <v>202</v>
      </c>
      <c r="E27" s="97"/>
      <c r="F27" s="95"/>
    </row>
    <row r="28" spans="2:6">
      <c r="B28" s="251"/>
      <c r="C28" s="252"/>
      <c r="D28" s="253"/>
      <c r="E28" s="97" t="s">
        <v>203</v>
      </c>
      <c r="F28" s="95"/>
    </row>
    <row r="29" spans="2:6">
      <c r="B29" s="251"/>
      <c r="C29" s="252"/>
      <c r="D29" s="253"/>
      <c r="E29" s="97" t="s">
        <v>204</v>
      </c>
      <c r="F29" s="95"/>
    </row>
    <row r="30" spans="2:6">
      <c r="B30" s="251"/>
      <c r="C30" s="252"/>
      <c r="D30" s="253"/>
      <c r="E30" s="97" t="s">
        <v>205</v>
      </c>
      <c r="F30" s="95"/>
    </row>
    <row r="31" spans="2:6">
      <c r="B31" s="251"/>
      <c r="C31" s="252"/>
      <c r="D31" s="253"/>
      <c r="E31" s="97" t="s">
        <v>206</v>
      </c>
      <c r="F31" s="95"/>
    </row>
    <row r="32" spans="2:6">
      <c r="B32" s="251"/>
      <c r="C32" s="252"/>
      <c r="D32" s="253"/>
      <c r="E32" s="97" t="s">
        <v>207</v>
      </c>
      <c r="F32" s="95"/>
    </row>
    <row r="33" spans="2:6">
      <c r="B33" s="251"/>
      <c r="C33" s="252"/>
      <c r="D33" s="253"/>
      <c r="E33" s="97" t="s">
        <v>208</v>
      </c>
      <c r="F33" s="95"/>
    </row>
    <row r="34" spans="2:6">
      <c r="B34" s="251"/>
      <c r="C34" s="252"/>
      <c r="D34" s="253"/>
      <c r="E34" s="97" t="s">
        <v>209</v>
      </c>
      <c r="F34" s="95"/>
    </row>
    <row r="35" spans="2:6">
      <c r="B35" s="251"/>
      <c r="C35" s="252"/>
      <c r="D35" s="253"/>
      <c r="E35" s="254"/>
      <c r="F35" s="95"/>
    </row>
    <row r="36" spans="2:6">
      <c r="B36" s="251"/>
      <c r="C36" s="252"/>
      <c r="D36" s="253" t="s">
        <v>210</v>
      </c>
      <c r="E36" s="97"/>
    </row>
    <row r="37" spans="2:6">
      <c r="B37" s="251"/>
      <c r="C37" s="252"/>
      <c r="D37" s="253"/>
      <c r="E37" s="97" t="s">
        <v>211</v>
      </c>
    </row>
    <row r="38" spans="2:6">
      <c r="B38" s="251"/>
      <c r="C38" s="252"/>
      <c r="D38" s="253"/>
      <c r="E38" s="97" t="s">
        <v>212</v>
      </c>
    </row>
    <row r="39" spans="2:6">
      <c r="B39" s="256"/>
      <c r="C39" s="257"/>
      <c r="D39" s="258"/>
      <c r="E39" s="98"/>
      <c r="F39" s="95"/>
    </row>
  </sheetData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JO169"/>
  <sheetViews>
    <sheetView workbookViewId="0">
      <pane xSplit="3" ySplit="5" topLeftCell="D120" activePane="bottomRight" state="frozen"/>
      <selection pane="topRight" activeCell="D1" sqref="D1"/>
      <selection pane="bottomLeft" activeCell="A8" sqref="A8"/>
      <selection pane="bottomRight" activeCell="C67" sqref="C67"/>
    </sheetView>
  </sheetViews>
  <sheetFormatPr defaultRowHeight="16.5"/>
  <cols>
    <col min="1" max="1" width="2.5" customWidth="1"/>
    <col min="2" max="2" width="9.5" customWidth="1"/>
    <col min="3" max="3" width="33.25" customWidth="1"/>
    <col min="4" max="99" width="3.125" customWidth="1"/>
    <col min="100" max="100" width="6.5" customWidth="1"/>
    <col min="101" max="101" width="8.5" customWidth="1"/>
  </cols>
  <sheetData>
    <row r="1" spans="1:103" ht="26.25">
      <c r="A1" s="2"/>
      <c r="B1" s="225" t="s">
        <v>585</v>
      </c>
      <c r="C1" s="22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ht="20.25">
      <c r="A2" s="2"/>
      <c r="B2" s="226" t="s">
        <v>851</v>
      </c>
      <c r="C2" s="227"/>
      <c r="D2" s="425" t="s">
        <v>864</v>
      </c>
      <c r="E2" s="426"/>
      <c r="F2" s="426"/>
      <c r="G2" s="426"/>
      <c r="H2" s="426"/>
      <c r="I2" s="426"/>
      <c r="J2" s="426"/>
      <c r="K2" s="426"/>
      <c r="L2" s="426"/>
      <c r="M2" s="426"/>
      <c r="N2" s="4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103" ht="17.25" thickBot="1">
      <c r="A3" s="2"/>
      <c r="B3" s="2"/>
      <c r="C3" s="3" t="s">
        <v>852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"/>
      <c r="R3" s="4"/>
      <c r="S3" s="4"/>
      <c r="T3" s="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5"/>
      <c r="CW3" s="5"/>
      <c r="CX3" s="2"/>
      <c r="CY3" s="2"/>
    </row>
    <row r="4" spans="1:103">
      <c r="A4" s="2"/>
      <c r="B4" s="228" t="s">
        <v>2</v>
      </c>
      <c r="C4" s="229" t="s">
        <v>3</v>
      </c>
      <c r="D4" s="230" t="s">
        <v>4</v>
      </c>
      <c r="E4" s="220"/>
      <c r="F4" s="220"/>
      <c r="G4" s="220"/>
      <c r="H4" s="220" t="s">
        <v>5</v>
      </c>
      <c r="I4" s="220"/>
      <c r="J4" s="220"/>
      <c r="K4" s="220"/>
      <c r="L4" s="220" t="s">
        <v>6</v>
      </c>
      <c r="M4" s="220"/>
      <c r="N4" s="220"/>
      <c r="O4" s="220"/>
      <c r="P4" s="220" t="s">
        <v>7</v>
      </c>
      <c r="Q4" s="220"/>
      <c r="R4" s="220"/>
      <c r="S4" s="220"/>
      <c r="T4" s="220" t="s">
        <v>8</v>
      </c>
      <c r="U4" s="220"/>
      <c r="V4" s="220"/>
      <c r="W4" s="220"/>
      <c r="X4" s="220" t="s">
        <v>9</v>
      </c>
      <c r="Y4" s="220"/>
      <c r="Z4" s="220"/>
      <c r="AA4" s="220"/>
      <c r="AB4" s="220" t="s">
        <v>10</v>
      </c>
      <c r="AC4" s="220"/>
      <c r="AD4" s="220"/>
      <c r="AE4" s="220"/>
      <c r="AF4" s="220" t="s">
        <v>11</v>
      </c>
      <c r="AG4" s="220"/>
      <c r="AH4" s="220"/>
      <c r="AI4" s="220"/>
      <c r="AJ4" s="220" t="s">
        <v>12</v>
      </c>
      <c r="AK4" s="220"/>
      <c r="AL4" s="220"/>
      <c r="AM4" s="220"/>
      <c r="AN4" s="220" t="s">
        <v>13</v>
      </c>
      <c r="AO4" s="220"/>
      <c r="AP4" s="220"/>
      <c r="AQ4" s="220"/>
      <c r="AR4" s="220" t="s">
        <v>14</v>
      </c>
      <c r="AS4" s="220"/>
      <c r="AT4" s="220"/>
      <c r="AU4" s="220"/>
      <c r="AV4" s="220" t="s">
        <v>15</v>
      </c>
      <c r="AW4" s="220"/>
      <c r="AX4" s="220"/>
      <c r="AY4" s="220"/>
      <c r="AZ4" s="220" t="s">
        <v>16</v>
      </c>
      <c r="BA4" s="220"/>
      <c r="BB4" s="220"/>
      <c r="BC4" s="220"/>
      <c r="BD4" s="220" t="s">
        <v>17</v>
      </c>
      <c r="BE4" s="220"/>
      <c r="BF4" s="220"/>
      <c r="BG4" s="220"/>
      <c r="BH4" s="220" t="s">
        <v>872</v>
      </c>
      <c r="BI4" s="220"/>
      <c r="BJ4" s="220"/>
      <c r="BK4" s="220"/>
      <c r="BL4" s="220" t="s">
        <v>867</v>
      </c>
      <c r="BM4" s="220"/>
      <c r="BN4" s="220"/>
      <c r="BO4" s="220"/>
      <c r="BP4" s="220" t="s">
        <v>868</v>
      </c>
      <c r="BQ4" s="220"/>
      <c r="BR4" s="220"/>
      <c r="BS4" s="220"/>
      <c r="BT4" s="220" t="s">
        <v>869</v>
      </c>
      <c r="BU4" s="220"/>
      <c r="BV4" s="220"/>
      <c r="BW4" s="220"/>
      <c r="BX4" s="220" t="s">
        <v>870</v>
      </c>
      <c r="BY4" s="220"/>
      <c r="BZ4" s="220"/>
      <c r="CA4" s="220"/>
      <c r="CB4" s="220" t="s">
        <v>873</v>
      </c>
      <c r="CC4" s="220"/>
      <c r="CD4" s="220"/>
      <c r="CE4" s="220"/>
      <c r="CF4" s="220" t="s">
        <v>874</v>
      </c>
      <c r="CG4" s="220"/>
      <c r="CH4" s="220"/>
      <c r="CI4" s="220"/>
      <c r="CJ4" s="220" t="s">
        <v>875</v>
      </c>
      <c r="CK4" s="220"/>
      <c r="CL4" s="220"/>
      <c r="CM4" s="220"/>
      <c r="CN4" s="220" t="s">
        <v>876</v>
      </c>
      <c r="CO4" s="220"/>
      <c r="CP4" s="220"/>
      <c r="CQ4" s="220"/>
      <c r="CR4" s="220" t="s">
        <v>871</v>
      </c>
      <c r="CS4" s="220"/>
      <c r="CT4" s="220"/>
      <c r="CU4" s="220"/>
      <c r="CV4" s="221" t="s">
        <v>18</v>
      </c>
      <c r="CW4" s="223" t="s">
        <v>19</v>
      </c>
      <c r="CX4" s="2"/>
      <c r="CY4" s="2"/>
    </row>
    <row r="5" spans="1:103" ht="17.25" thickBot="1">
      <c r="A5" s="6"/>
      <c r="B5" s="434"/>
      <c r="C5" s="433"/>
      <c r="D5" s="7">
        <v>1</v>
      </c>
      <c r="E5" s="8">
        <v>2</v>
      </c>
      <c r="F5" s="8">
        <v>3</v>
      </c>
      <c r="G5" s="8">
        <v>4</v>
      </c>
      <c r="H5" s="8">
        <v>1</v>
      </c>
      <c r="I5" s="8">
        <v>2</v>
      </c>
      <c r="J5" s="8">
        <v>3</v>
      </c>
      <c r="K5" s="8">
        <v>4</v>
      </c>
      <c r="L5" s="8">
        <v>1</v>
      </c>
      <c r="M5" s="8">
        <v>2</v>
      </c>
      <c r="N5" s="8">
        <v>3</v>
      </c>
      <c r="O5" s="8">
        <v>4</v>
      </c>
      <c r="P5" s="8">
        <v>1</v>
      </c>
      <c r="Q5" s="8">
        <v>2</v>
      </c>
      <c r="R5" s="8">
        <v>3</v>
      </c>
      <c r="S5" s="8">
        <v>4</v>
      </c>
      <c r="T5" s="8">
        <v>1</v>
      </c>
      <c r="U5" s="8">
        <v>2</v>
      </c>
      <c r="V5" s="8">
        <v>3</v>
      </c>
      <c r="W5" s="8">
        <v>4</v>
      </c>
      <c r="X5" s="8">
        <v>1</v>
      </c>
      <c r="Y5" s="8">
        <v>2</v>
      </c>
      <c r="Z5" s="8">
        <v>3</v>
      </c>
      <c r="AA5" s="8">
        <v>4</v>
      </c>
      <c r="AB5" s="8">
        <v>1</v>
      </c>
      <c r="AC5" s="8">
        <v>2</v>
      </c>
      <c r="AD5" s="8">
        <v>3</v>
      </c>
      <c r="AE5" s="8">
        <v>4</v>
      </c>
      <c r="AF5" s="8">
        <v>1</v>
      </c>
      <c r="AG5" s="8">
        <v>2</v>
      </c>
      <c r="AH5" s="8">
        <v>3</v>
      </c>
      <c r="AI5" s="8">
        <v>4</v>
      </c>
      <c r="AJ5" s="8">
        <v>1</v>
      </c>
      <c r="AK5" s="8">
        <v>2</v>
      </c>
      <c r="AL5" s="8">
        <v>3</v>
      </c>
      <c r="AM5" s="8">
        <v>4</v>
      </c>
      <c r="AN5" s="8">
        <v>1</v>
      </c>
      <c r="AO5" s="8">
        <v>2</v>
      </c>
      <c r="AP5" s="8">
        <v>3</v>
      </c>
      <c r="AQ5" s="8">
        <v>4</v>
      </c>
      <c r="AR5" s="8">
        <v>1</v>
      </c>
      <c r="AS5" s="8">
        <v>2</v>
      </c>
      <c r="AT5" s="8">
        <v>3</v>
      </c>
      <c r="AU5" s="8">
        <v>4</v>
      </c>
      <c r="AV5" s="8">
        <v>1</v>
      </c>
      <c r="AW5" s="8">
        <v>2</v>
      </c>
      <c r="AX5" s="8">
        <v>3</v>
      </c>
      <c r="AY5" s="8">
        <v>4</v>
      </c>
      <c r="AZ5" s="8">
        <v>1</v>
      </c>
      <c r="BA5" s="8">
        <v>2</v>
      </c>
      <c r="BB5" s="8">
        <v>3</v>
      </c>
      <c r="BC5" s="8">
        <v>4</v>
      </c>
      <c r="BD5" s="8">
        <v>1</v>
      </c>
      <c r="BE5" s="8">
        <v>2</v>
      </c>
      <c r="BF5" s="8">
        <v>3</v>
      </c>
      <c r="BG5" s="8">
        <v>4</v>
      </c>
      <c r="BH5" s="8">
        <v>1</v>
      </c>
      <c r="BI5" s="8">
        <v>2</v>
      </c>
      <c r="BJ5" s="8">
        <v>3</v>
      </c>
      <c r="BK5" s="8">
        <v>4</v>
      </c>
      <c r="BL5" s="8">
        <v>1</v>
      </c>
      <c r="BM5" s="8">
        <v>2</v>
      </c>
      <c r="BN5" s="8">
        <v>3</v>
      </c>
      <c r="BO5" s="8">
        <v>4</v>
      </c>
      <c r="BP5" s="8">
        <v>1</v>
      </c>
      <c r="BQ5" s="8">
        <v>2</v>
      </c>
      <c r="BR5" s="8">
        <v>3</v>
      </c>
      <c r="BS5" s="8">
        <v>4</v>
      </c>
      <c r="BT5" s="8">
        <v>1</v>
      </c>
      <c r="BU5" s="8">
        <v>2</v>
      </c>
      <c r="BV5" s="8">
        <v>3</v>
      </c>
      <c r="BW5" s="8">
        <v>4</v>
      </c>
      <c r="BX5" s="8">
        <v>1</v>
      </c>
      <c r="BY5" s="8">
        <v>2</v>
      </c>
      <c r="BZ5" s="8">
        <v>3</v>
      </c>
      <c r="CA5" s="8">
        <v>4</v>
      </c>
      <c r="CB5" s="8">
        <v>1</v>
      </c>
      <c r="CC5" s="8">
        <v>2</v>
      </c>
      <c r="CD5" s="8">
        <v>3</v>
      </c>
      <c r="CE5" s="8">
        <v>4</v>
      </c>
      <c r="CF5" s="8">
        <v>1</v>
      </c>
      <c r="CG5" s="8">
        <v>2</v>
      </c>
      <c r="CH5" s="8">
        <v>3</v>
      </c>
      <c r="CI5" s="8">
        <v>4</v>
      </c>
      <c r="CJ5" s="8">
        <v>1</v>
      </c>
      <c r="CK5" s="8">
        <v>2</v>
      </c>
      <c r="CL5" s="8">
        <v>3</v>
      </c>
      <c r="CM5" s="8">
        <v>4</v>
      </c>
      <c r="CN5" s="8">
        <v>1</v>
      </c>
      <c r="CO5" s="8">
        <v>2</v>
      </c>
      <c r="CP5" s="8">
        <v>3</v>
      </c>
      <c r="CQ5" s="8">
        <v>4</v>
      </c>
      <c r="CR5" s="8">
        <v>1</v>
      </c>
      <c r="CS5" s="8">
        <v>2</v>
      </c>
      <c r="CT5" s="8">
        <v>3</v>
      </c>
      <c r="CU5" s="8">
        <v>4</v>
      </c>
      <c r="CV5" s="222"/>
      <c r="CW5" s="224"/>
      <c r="CX5" s="5"/>
      <c r="CY5" s="5"/>
    </row>
    <row r="6" spans="1:103">
      <c r="A6" s="6"/>
      <c r="B6" s="213" t="s">
        <v>20</v>
      </c>
      <c r="C6" s="435" t="s">
        <v>586</v>
      </c>
      <c r="D6" s="432"/>
      <c r="E6" s="10"/>
      <c r="F6" s="10"/>
      <c r="G6" s="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2"/>
      <c r="CV6" s="13"/>
      <c r="CW6" s="14"/>
      <c r="CX6" s="5"/>
      <c r="CY6" s="5"/>
    </row>
    <row r="7" spans="1:103">
      <c r="A7" s="6"/>
      <c r="B7" s="214"/>
      <c r="C7" s="436" t="s">
        <v>21</v>
      </c>
      <c r="D7" s="16"/>
      <c r="E7" s="17"/>
      <c r="F7" s="17"/>
      <c r="G7" s="17"/>
      <c r="H7" s="18"/>
      <c r="I7" s="19"/>
      <c r="J7" s="19"/>
      <c r="K7" s="19"/>
      <c r="L7" s="19"/>
      <c r="M7" s="19"/>
      <c r="N7" s="19"/>
      <c r="O7" s="18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20"/>
      <c r="CV7" s="13"/>
      <c r="CW7" s="21"/>
      <c r="CX7" s="5"/>
      <c r="CY7" s="5"/>
    </row>
    <row r="8" spans="1:103">
      <c r="A8" s="6"/>
      <c r="B8" s="215"/>
      <c r="C8" s="436" t="s">
        <v>587</v>
      </c>
      <c r="D8" s="1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8"/>
      <c r="Q8" s="19"/>
      <c r="R8" s="19"/>
      <c r="S8" s="19"/>
      <c r="T8" s="19"/>
      <c r="U8" s="19"/>
      <c r="V8" s="19"/>
      <c r="W8" s="18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3"/>
      <c r="CV8" s="16"/>
      <c r="CW8" s="24"/>
      <c r="CX8" s="5"/>
      <c r="CY8" s="5"/>
    </row>
    <row r="9" spans="1:103">
      <c r="A9" s="6"/>
      <c r="B9" s="215"/>
      <c r="C9" s="436" t="s">
        <v>588</v>
      </c>
      <c r="D9" s="33"/>
      <c r="E9" s="19"/>
      <c r="F9" s="19"/>
      <c r="G9" s="18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6"/>
      <c r="CV9" s="27"/>
      <c r="CW9" s="24"/>
      <c r="CX9" s="5"/>
      <c r="CY9" s="28"/>
    </row>
    <row r="10" spans="1:103">
      <c r="A10" s="6"/>
      <c r="B10" s="215"/>
      <c r="C10" s="436" t="s">
        <v>589</v>
      </c>
      <c r="D10" s="13"/>
      <c r="E10" s="17"/>
      <c r="F10" s="17"/>
      <c r="G10" s="17"/>
      <c r="H10" s="18"/>
      <c r="I10" s="19"/>
      <c r="J10" s="19"/>
      <c r="K10" s="19"/>
      <c r="L10" s="19"/>
      <c r="M10" s="19"/>
      <c r="N10" s="19"/>
      <c r="O10" s="18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20"/>
      <c r="CV10" s="13"/>
      <c r="CW10" s="29"/>
      <c r="CX10" s="5"/>
      <c r="CY10" s="28"/>
    </row>
    <row r="11" spans="1:103">
      <c r="A11" s="6"/>
      <c r="B11" s="215"/>
      <c r="C11" s="437" t="s">
        <v>590</v>
      </c>
      <c r="D11" s="27"/>
      <c r="E11" s="25"/>
      <c r="F11" s="25"/>
      <c r="G11" s="25"/>
      <c r="H11" s="18"/>
      <c r="I11" s="19"/>
      <c r="J11" s="19"/>
      <c r="K11" s="19"/>
      <c r="L11" s="19"/>
      <c r="M11" s="19"/>
      <c r="N11" s="19"/>
      <c r="O11" s="18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6"/>
      <c r="CV11" s="27"/>
      <c r="CW11" s="29"/>
      <c r="CX11" s="5"/>
      <c r="CY11" s="28"/>
    </row>
    <row r="12" spans="1:103">
      <c r="A12" s="6"/>
      <c r="B12" s="215"/>
      <c r="C12" s="436" t="s">
        <v>22</v>
      </c>
      <c r="D12" s="27"/>
      <c r="E12" s="25"/>
      <c r="F12" s="25"/>
      <c r="G12" s="25"/>
      <c r="H12" s="18"/>
      <c r="I12" s="19"/>
      <c r="J12" s="19"/>
      <c r="K12" s="19"/>
      <c r="L12" s="19"/>
      <c r="M12" s="19"/>
      <c r="N12" s="19"/>
      <c r="O12" s="18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6"/>
      <c r="CV12" s="27"/>
      <c r="CW12" s="29"/>
      <c r="CX12" s="5"/>
      <c r="CY12" s="28"/>
    </row>
    <row r="13" spans="1:103">
      <c r="A13" s="6"/>
      <c r="B13" s="215"/>
      <c r="C13" s="436" t="s">
        <v>23</v>
      </c>
      <c r="D13" s="30"/>
      <c r="E13" s="31"/>
      <c r="F13" s="31"/>
      <c r="G13" s="31"/>
      <c r="H13" s="31"/>
      <c r="I13" s="31"/>
      <c r="J13" s="31"/>
      <c r="K13" s="31"/>
      <c r="L13" s="18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8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30"/>
      <c r="CW13" s="29"/>
      <c r="CX13" s="5"/>
      <c r="CY13" s="28"/>
    </row>
    <row r="14" spans="1:103">
      <c r="A14" s="6"/>
      <c r="B14" s="215"/>
      <c r="C14" s="436" t="s">
        <v>24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18"/>
      <c r="Q14" s="19"/>
      <c r="R14" s="19"/>
      <c r="S14" s="19"/>
      <c r="T14" s="19"/>
      <c r="U14" s="19"/>
      <c r="V14" s="19"/>
      <c r="W14" s="18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30"/>
      <c r="CW14" s="29"/>
      <c r="CX14" s="5"/>
      <c r="CY14" s="28"/>
    </row>
    <row r="15" spans="1:103">
      <c r="A15" s="6"/>
      <c r="B15" s="215"/>
      <c r="C15" s="436" t="s">
        <v>591</v>
      </c>
      <c r="D15" s="33"/>
      <c r="E15" s="19"/>
      <c r="F15" s="19"/>
      <c r="G15" s="18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6"/>
      <c r="CV15" s="27"/>
      <c r="CW15" s="29"/>
      <c r="CX15" s="5"/>
      <c r="CY15" s="28"/>
    </row>
    <row r="16" spans="1:103">
      <c r="A16" s="6"/>
      <c r="B16" s="215"/>
      <c r="C16" s="437" t="s">
        <v>25</v>
      </c>
      <c r="D16" s="34"/>
      <c r="E16" s="35"/>
      <c r="F16" s="35"/>
      <c r="G16" s="35"/>
      <c r="H16" s="18"/>
      <c r="I16" s="19"/>
      <c r="J16" s="19"/>
      <c r="K16" s="18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6"/>
      <c r="CV16" s="34"/>
      <c r="CW16" s="29"/>
      <c r="CX16" s="5"/>
      <c r="CY16" s="28"/>
    </row>
    <row r="17" spans="1:103">
      <c r="A17" s="6"/>
      <c r="B17" s="215"/>
      <c r="C17" s="437" t="s">
        <v>592</v>
      </c>
      <c r="D17" s="34"/>
      <c r="E17" s="35"/>
      <c r="F17" s="35"/>
      <c r="G17" s="35"/>
      <c r="H17" s="35"/>
      <c r="I17" s="35"/>
      <c r="J17" s="35"/>
      <c r="K17" s="35"/>
      <c r="L17" s="18"/>
      <c r="M17" s="19"/>
      <c r="N17" s="19"/>
      <c r="O17" s="19"/>
      <c r="P17" s="19"/>
      <c r="Q17" s="19"/>
      <c r="R17" s="19"/>
      <c r="S17" s="18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6"/>
      <c r="CV17" s="34"/>
      <c r="CW17" s="29"/>
      <c r="CX17" s="5"/>
      <c r="CY17" s="28"/>
    </row>
    <row r="18" spans="1:103">
      <c r="A18" s="6"/>
      <c r="B18" s="215"/>
      <c r="C18" s="437" t="s">
        <v>593</v>
      </c>
      <c r="D18" s="34"/>
      <c r="E18" s="35"/>
      <c r="F18" s="35"/>
      <c r="G18" s="35"/>
      <c r="H18" s="35"/>
      <c r="I18" s="35"/>
      <c r="J18" s="35"/>
      <c r="K18" s="35"/>
      <c r="L18" s="18"/>
      <c r="M18" s="19"/>
      <c r="N18" s="19"/>
      <c r="O18" s="19"/>
      <c r="P18" s="19"/>
      <c r="Q18" s="19"/>
      <c r="R18" s="19"/>
      <c r="S18" s="18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6"/>
      <c r="CV18" s="34"/>
      <c r="CW18" s="29"/>
      <c r="CX18" s="5"/>
      <c r="CY18" s="28"/>
    </row>
    <row r="19" spans="1:103">
      <c r="A19" s="6"/>
      <c r="B19" s="215"/>
      <c r="C19" s="437" t="s">
        <v>594</v>
      </c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18"/>
      <c r="U19" s="37"/>
      <c r="V19" s="37"/>
      <c r="W19" s="37"/>
      <c r="X19" s="37"/>
      <c r="Y19" s="37"/>
      <c r="Z19" s="37"/>
      <c r="AA19" s="18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6"/>
      <c r="CV19" s="34"/>
      <c r="CW19" s="29"/>
      <c r="CX19" s="5"/>
      <c r="CY19" s="28"/>
    </row>
    <row r="20" spans="1:103">
      <c r="A20" s="6"/>
      <c r="B20" s="215"/>
      <c r="C20" s="437" t="s">
        <v>26</v>
      </c>
      <c r="D20" s="34"/>
      <c r="E20" s="35"/>
      <c r="F20" s="35"/>
      <c r="G20" s="35"/>
      <c r="H20" s="35"/>
      <c r="I20" s="35"/>
      <c r="J20" s="35"/>
      <c r="K20" s="35"/>
      <c r="L20" s="18"/>
      <c r="M20" s="19"/>
      <c r="N20" s="19"/>
      <c r="O20" s="19"/>
      <c r="P20" s="19"/>
      <c r="Q20" s="19"/>
      <c r="R20" s="19"/>
      <c r="S20" s="18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6"/>
      <c r="CV20" s="34"/>
      <c r="CW20" s="29"/>
      <c r="CX20" s="5"/>
      <c r="CY20" s="28"/>
    </row>
    <row r="21" spans="1:103">
      <c r="A21" s="6"/>
      <c r="B21" s="215"/>
      <c r="C21" s="437" t="s">
        <v>595</v>
      </c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18"/>
      <c r="Q21" s="19"/>
      <c r="R21" s="19"/>
      <c r="S21" s="19"/>
      <c r="T21" s="19"/>
      <c r="U21" s="19"/>
      <c r="V21" s="19"/>
      <c r="W21" s="18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6"/>
      <c r="CV21" s="34"/>
      <c r="CW21" s="29"/>
      <c r="CX21" s="5"/>
      <c r="CY21" s="28"/>
    </row>
    <row r="22" spans="1:103">
      <c r="A22" s="6"/>
      <c r="B22" s="215"/>
      <c r="C22" s="437" t="s">
        <v>27</v>
      </c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18"/>
      <c r="Q22" s="19"/>
      <c r="R22" s="19"/>
      <c r="S22" s="19"/>
      <c r="T22" s="19"/>
      <c r="U22" s="19"/>
      <c r="V22" s="19"/>
      <c r="W22" s="18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6"/>
      <c r="CV22" s="34"/>
      <c r="CW22" s="29"/>
      <c r="CX22" s="5"/>
      <c r="CY22" s="28"/>
    </row>
    <row r="23" spans="1:103">
      <c r="A23" s="6"/>
      <c r="B23" s="215"/>
      <c r="C23" s="437" t="s">
        <v>28</v>
      </c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18"/>
      <c r="Q23" s="19"/>
      <c r="R23" s="19"/>
      <c r="S23" s="19"/>
      <c r="T23" s="19"/>
      <c r="U23" s="19"/>
      <c r="V23" s="19"/>
      <c r="W23" s="18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6"/>
      <c r="CV23" s="34"/>
      <c r="CW23" s="29"/>
      <c r="CX23" s="5"/>
      <c r="CY23" s="28"/>
    </row>
    <row r="24" spans="1:103">
      <c r="A24" s="6"/>
      <c r="B24" s="215"/>
      <c r="C24" s="437" t="s">
        <v>596</v>
      </c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18"/>
      <c r="Q24" s="19"/>
      <c r="R24" s="19"/>
      <c r="S24" s="19"/>
      <c r="T24" s="19"/>
      <c r="U24" s="19"/>
      <c r="V24" s="19"/>
      <c r="W24" s="18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6"/>
      <c r="CV24" s="34"/>
      <c r="CW24" s="29"/>
      <c r="CX24" s="5"/>
      <c r="CY24" s="28"/>
    </row>
    <row r="25" spans="1:103">
      <c r="A25" s="6"/>
      <c r="B25" s="215"/>
      <c r="C25" s="437" t="s">
        <v>29</v>
      </c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18"/>
      <c r="U25" s="19"/>
      <c r="V25" s="19"/>
      <c r="W25" s="18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6"/>
      <c r="CV25" s="34"/>
      <c r="CW25" s="29"/>
      <c r="CX25" s="5"/>
      <c r="CY25" s="28"/>
    </row>
    <row r="26" spans="1:103">
      <c r="A26" s="6"/>
      <c r="B26" s="215"/>
      <c r="C26" s="437" t="s">
        <v>597</v>
      </c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18"/>
      <c r="U26" s="19"/>
      <c r="V26" s="19"/>
      <c r="W26" s="19"/>
      <c r="X26" s="19"/>
      <c r="Y26" s="19"/>
      <c r="Z26" s="19"/>
      <c r="AA26" s="18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6"/>
      <c r="CV26" s="34"/>
      <c r="CW26" s="29"/>
      <c r="CX26" s="5"/>
      <c r="CY26" s="28"/>
    </row>
    <row r="27" spans="1:103">
      <c r="A27" s="6"/>
      <c r="B27" s="215"/>
      <c r="C27" s="437" t="s">
        <v>598</v>
      </c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8"/>
      <c r="U27" s="19"/>
      <c r="V27" s="19"/>
      <c r="W27" s="19"/>
      <c r="X27" s="19"/>
      <c r="Y27" s="19"/>
      <c r="Z27" s="19"/>
      <c r="AA27" s="18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6"/>
      <c r="CV27" s="34"/>
      <c r="CW27" s="29"/>
      <c r="CX27" s="5"/>
      <c r="CY27" s="28"/>
    </row>
    <row r="28" spans="1:103">
      <c r="A28" s="6"/>
      <c r="B28" s="215"/>
      <c r="C28" s="437" t="s">
        <v>30</v>
      </c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8"/>
      <c r="U28" s="19"/>
      <c r="V28" s="19"/>
      <c r="W28" s="19"/>
      <c r="X28" s="19"/>
      <c r="Y28" s="19"/>
      <c r="Z28" s="19"/>
      <c r="AA28" s="18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6"/>
      <c r="CV28" s="34"/>
      <c r="CW28" s="29"/>
      <c r="CX28" s="5"/>
      <c r="CY28" s="28"/>
    </row>
    <row r="29" spans="1:103">
      <c r="A29" s="6"/>
      <c r="B29" s="215"/>
      <c r="C29" s="437" t="s">
        <v>31</v>
      </c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8"/>
      <c r="U29" s="19"/>
      <c r="V29" s="19"/>
      <c r="W29" s="19"/>
      <c r="X29" s="19"/>
      <c r="Y29" s="19"/>
      <c r="Z29" s="19"/>
      <c r="AA29" s="18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6"/>
      <c r="CV29" s="34"/>
      <c r="CW29" s="29"/>
      <c r="CX29" s="5"/>
      <c r="CY29" s="28"/>
    </row>
    <row r="30" spans="1:103">
      <c r="A30" s="6"/>
      <c r="B30" s="215"/>
      <c r="C30" s="437" t="s">
        <v>32</v>
      </c>
      <c r="D30" s="34"/>
      <c r="E30" s="35"/>
      <c r="F30" s="35"/>
      <c r="G30" s="35"/>
      <c r="H30" s="35"/>
      <c r="I30" s="35"/>
      <c r="J30" s="35"/>
      <c r="K30" s="35"/>
      <c r="L30" s="18"/>
      <c r="M30" s="19"/>
      <c r="N30" s="19"/>
      <c r="O30" s="19"/>
      <c r="P30" s="19"/>
      <c r="Q30" s="19"/>
      <c r="R30" s="19"/>
      <c r="S30" s="18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6"/>
      <c r="CV30" s="34"/>
      <c r="CW30" s="29"/>
      <c r="CX30" s="5"/>
      <c r="CY30" s="28"/>
    </row>
    <row r="31" spans="1:103">
      <c r="A31" s="6"/>
      <c r="B31" s="215"/>
      <c r="C31" s="437" t="s">
        <v>33</v>
      </c>
      <c r="D31" s="34"/>
      <c r="E31" s="35"/>
      <c r="F31" s="35"/>
      <c r="G31" s="35"/>
      <c r="H31" s="35"/>
      <c r="I31" s="35"/>
      <c r="J31" s="35"/>
      <c r="K31" s="35"/>
      <c r="L31" s="18"/>
      <c r="M31" s="19"/>
      <c r="N31" s="19"/>
      <c r="O31" s="19"/>
      <c r="P31" s="19"/>
      <c r="Q31" s="19"/>
      <c r="R31" s="19"/>
      <c r="S31" s="18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6"/>
      <c r="CV31" s="34"/>
      <c r="CW31" s="29"/>
      <c r="CX31" s="5"/>
      <c r="CY31" s="28"/>
    </row>
    <row r="32" spans="1:103">
      <c r="A32" s="6"/>
      <c r="B32" s="215"/>
      <c r="C32" s="437" t="s">
        <v>34</v>
      </c>
      <c r="D32" s="34"/>
      <c r="E32" s="35"/>
      <c r="F32" s="35"/>
      <c r="G32" s="35"/>
      <c r="H32" s="35"/>
      <c r="I32" s="35"/>
      <c r="J32" s="35"/>
      <c r="K32" s="35"/>
      <c r="L32" s="18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8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6"/>
      <c r="CV32" s="34"/>
      <c r="CW32" s="29"/>
      <c r="CX32" s="5"/>
      <c r="CY32" s="28"/>
    </row>
    <row r="33" spans="1:103">
      <c r="A33" s="6"/>
      <c r="B33" s="215"/>
      <c r="C33" s="436" t="s">
        <v>35</v>
      </c>
      <c r="D33" s="34"/>
      <c r="E33" s="35"/>
      <c r="F33" s="35"/>
      <c r="G33" s="35"/>
      <c r="H33" s="35"/>
      <c r="I33" s="35"/>
      <c r="J33" s="35"/>
      <c r="K33" s="35"/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8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6"/>
      <c r="CV33" s="34"/>
      <c r="CW33" s="29"/>
      <c r="CX33" s="5"/>
      <c r="CY33" s="28"/>
    </row>
    <row r="34" spans="1:103">
      <c r="A34" s="6"/>
      <c r="B34" s="215"/>
      <c r="C34" s="436" t="s">
        <v>599</v>
      </c>
      <c r="D34" s="34"/>
      <c r="E34" s="35"/>
      <c r="F34" s="35"/>
      <c r="G34" s="35"/>
      <c r="H34" s="35"/>
      <c r="I34" s="35"/>
      <c r="J34" s="35"/>
      <c r="K34" s="35"/>
      <c r="L34" s="18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8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6"/>
      <c r="CV34" s="34"/>
      <c r="CW34" s="29"/>
      <c r="CX34" s="5"/>
      <c r="CY34" s="28"/>
    </row>
    <row r="35" spans="1:103">
      <c r="A35" s="6"/>
      <c r="B35" s="215"/>
      <c r="C35" s="436" t="s">
        <v>600</v>
      </c>
      <c r="D35" s="34"/>
      <c r="E35" s="35"/>
      <c r="F35" s="35"/>
      <c r="G35" s="35"/>
      <c r="H35" s="35"/>
      <c r="I35" s="35"/>
      <c r="J35" s="35"/>
      <c r="K35" s="35"/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8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6"/>
      <c r="CV35" s="34"/>
      <c r="CW35" s="29"/>
      <c r="CX35" s="5"/>
      <c r="CY35" s="28"/>
    </row>
    <row r="36" spans="1:103">
      <c r="A36" s="6"/>
      <c r="B36" s="215"/>
      <c r="C36" s="436" t="s">
        <v>601</v>
      </c>
      <c r="D36" s="34"/>
      <c r="E36" s="35"/>
      <c r="F36" s="35"/>
      <c r="G36" s="35"/>
      <c r="H36" s="35"/>
      <c r="I36" s="35"/>
      <c r="J36" s="35"/>
      <c r="K36" s="35"/>
      <c r="L36" s="18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8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6"/>
      <c r="CV36" s="34"/>
      <c r="CW36" s="29"/>
      <c r="CX36" s="5"/>
      <c r="CY36" s="28"/>
    </row>
    <row r="37" spans="1:103">
      <c r="A37" s="6"/>
      <c r="B37" s="215"/>
      <c r="C37" s="436" t="s">
        <v>602</v>
      </c>
      <c r="D37" s="34"/>
      <c r="E37" s="35"/>
      <c r="F37" s="35"/>
      <c r="G37" s="35"/>
      <c r="H37" s="35"/>
      <c r="I37" s="35"/>
      <c r="J37" s="35"/>
      <c r="K37" s="35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8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6"/>
      <c r="CV37" s="34"/>
      <c r="CW37" s="29"/>
      <c r="CX37" s="5"/>
      <c r="CY37" s="28"/>
    </row>
    <row r="38" spans="1:103">
      <c r="A38" s="6"/>
      <c r="B38" s="215"/>
      <c r="C38" s="436" t="s">
        <v>603</v>
      </c>
      <c r="D38" s="3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8"/>
      <c r="U38" s="19"/>
      <c r="V38" s="19"/>
      <c r="W38" s="19"/>
      <c r="X38" s="19"/>
      <c r="Y38" s="18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6"/>
      <c r="CV38" s="34"/>
      <c r="CW38" s="29"/>
      <c r="CX38" s="5"/>
      <c r="CY38" s="28"/>
    </row>
    <row r="39" spans="1:103">
      <c r="A39" s="6"/>
      <c r="B39" s="215"/>
      <c r="C39" s="436" t="s">
        <v>36</v>
      </c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8"/>
      <c r="U39" s="19"/>
      <c r="V39" s="19"/>
      <c r="W39" s="19"/>
      <c r="X39" s="19"/>
      <c r="Y39" s="18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6"/>
      <c r="CV39" s="34"/>
      <c r="CW39" s="29"/>
      <c r="CX39" s="5"/>
      <c r="CY39" s="28"/>
    </row>
    <row r="40" spans="1:103">
      <c r="A40" s="6"/>
      <c r="B40" s="215"/>
      <c r="C40" s="56" t="s">
        <v>895</v>
      </c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18"/>
      <c r="AC40" s="19"/>
      <c r="AD40" s="19"/>
      <c r="AE40" s="19"/>
      <c r="AF40" s="19"/>
      <c r="AG40" s="19"/>
      <c r="AH40" s="19"/>
      <c r="AI40" s="18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6"/>
      <c r="CV40" s="34"/>
      <c r="CW40" s="29"/>
      <c r="CX40" s="5"/>
      <c r="CY40" s="28"/>
    </row>
    <row r="41" spans="1:103">
      <c r="A41" s="6"/>
      <c r="B41" s="215"/>
      <c r="C41" s="436" t="s">
        <v>880</v>
      </c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18"/>
      <c r="AC41" s="19"/>
      <c r="AD41" s="19"/>
      <c r="AE41" s="19"/>
      <c r="AF41" s="19"/>
      <c r="AG41" s="19"/>
      <c r="AH41" s="19"/>
      <c r="AI41" s="18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6"/>
      <c r="CV41" s="34"/>
      <c r="CW41" s="29"/>
      <c r="CX41" s="5"/>
      <c r="CY41" s="28"/>
    </row>
    <row r="42" spans="1:103">
      <c r="A42" s="6"/>
      <c r="B42" s="215"/>
      <c r="C42" s="436" t="s">
        <v>896</v>
      </c>
      <c r="D42" s="3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18"/>
      <c r="AC42" s="19"/>
      <c r="AD42" s="19"/>
      <c r="AE42" s="19"/>
      <c r="AF42" s="19"/>
      <c r="AG42" s="19"/>
      <c r="AH42" s="19"/>
      <c r="AI42" s="18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6"/>
      <c r="CV42" s="34"/>
      <c r="CW42" s="29"/>
      <c r="CX42" s="5"/>
      <c r="CY42" s="28"/>
    </row>
    <row r="43" spans="1:103">
      <c r="A43" s="6"/>
      <c r="B43" s="215"/>
      <c r="C43" s="436" t="s">
        <v>892</v>
      </c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18"/>
      <c r="AC43" s="19"/>
      <c r="AD43" s="19"/>
      <c r="AE43" s="19"/>
      <c r="AF43" s="19"/>
      <c r="AG43" s="19"/>
      <c r="AH43" s="19"/>
      <c r="AI43" s="18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6"/>
      <c r="CV43" s="34"/>
      <c r="CW43" s="29"/>
      <c r="CX43" s="5"/>
      <c r="CY43" s="28"/>
    </row>
    <row r="44" spans="1:103">
      <c r="A44" s="6"/>
      <c r="B44" s="215"/>
      <c r="C44" s="436" t="s">
        <v>891</v>
      </c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18"/>
      <c r="AG44" s="19"/>
      <c r="AH44" s="19"/>
      <c r="AI44" s="19"/>
      <c r="AJ44" s="19"/>
      <c r="AK44" s="19"/>
      <c r="AL44" s="19"/>
      <c r="AM44" s="18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6"/>
      <c r="CV44" s="34"/>
      <c r="CW44" s="29"/>
      <c r="CX44" s="5"/>
      <c r="CY44" s="28"/>
    </row>
    <row r="45" spans="1:103">
      <c r="A45" s="6"/>
      <c r="B45" s="215"/>
      <c r="C45" s="436" t="s">
        <v>38</v>
      </c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18"/>
      <c r="AG45" s="19"/>
      <c r="AH45" s="19"/>
      <c r="AI45" s="19"/>
      <c r="AJ45" s="19"/>
      <c r="AK45" s="19"/>
      <c r="AL45" s="19"/>
      <c r="AM45" s="18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6"/>
      <c r="CV45" s="34"/>
      <c r="CW45" s="29"/>
      <c r="CX45" s="5"/>
      <c r="CY45" s="28"/>
    </row>
    <row r="46" spans="1:103">
      <c r="A46" s="6"/>
      <c r="B46" s="215"/>
      <c r="C46" s="436" t="s">
        <v>39</v>
      </c>
      <c r="D46" s="34"/>
      <c r="E46" s="35"/>
      <c r="F46" s="35"/>
      <c r="G46" s="35"/>
      <c r="H46" s="35"/>
      <c r="I46" s="35"/>
      <c r="J46" s="35"/>
      <c r="K46" s="35"/>
      <c r="L46" s="18"/>
      <c r="M46" s="19"/>
      <c r="N46" s="19"/>
      <c r="O46" s="19"/>
      <c r="P46" s="19"/>
      <c r="Q46" s="19"/>
      <c r="R46" s="19"/>
      <c r="S46" s="18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6"/>
      <c r="CV46" s="34"/>
      <c r="CW46" s="29"/>
      <c r="CX46" s="5"/>
      <c r="CY46" s="28"/>
    </row>
    <row r="47" spans="1:103">
      <c r="A47" s="6"/>
      <c r="B47" s="215"/>
      <c r="C47" s="436" t="s">
        <v>604</v>
      </c>
      <c r="D47" s="34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18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8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6"/>
      <c r="CV47" s="34"/>
      <c r="CW47" s="29"/>
      <c r="CX47" s="5"/>
      <c r="CY47" s="28"/>
    </row>
    <row r="48" spans="1:103">
      <c r="A48" s="6"/>
      <c r="B48" s="215"/>
      <c r="C48" s="436" t="s">
        <v>40</v>
      </c>
      <c r="D48" s="34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18"/>
      <c r="Q48" s="19"/>
      <c r="R48" s="19"/>
      <c r="S48" s="19"/>
      <c r="T48" s="19"/>
      <c r="U48" s="19"/>
      <c r="V48" s="19"/>
      <c r="W48" s="18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6"/>
      <c r="CV48" s="34"/>
      <c r="CW48" s="29"/>
      <c r="CX48" s="5"/>
      <c r="CY48" s="28"/>
    </row>
    <row r="49" spans="1:103">
      <c r="A49" s="6"/>
      <c r="B49" s="215"/>
      <c r="C49" s="436" t="s">
        <v>605</v>
      </c>
      <c r="D49" s="3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8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6"/>
      <c r="CV49" s="34"/>
      <c r="CW49" s="29"/>
      <c r="CX49" s="5"/>
      <c r="CY49" s="28"/>
    </row>
    <row r="50" spans="1:103">
      <c r="A50" s="6"/>
      <c r="B50" s="215"/>
      <c r="C50" s="436" t="s">
        <v>41</v>
      </c>
      <c r="D50" s="34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18"/>
      <c r="AG50" s="19"/>
      <c r="AH50" s="19"/>
      <c r="AI50" s="18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6"/>
      <c r="CV50" s="34"/>
      <c r="CW50" s="29"/>
      <c r="CX50" s="5"/>
      <c r="CY50" s="28"/>
    </row>
    <row r="51" spans="1:103">
      <c r="A51" s="6"/>
      <c r="B51" s="215"/>
      <c r="C51" s="436" t="s">
        <v>42</v>
      </c>
      <c r="D51" s="34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18"/>
      <c r="AC51" s="19"/>
      <c r="AD51" s="19"/>
      <c r="AE51" s="18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6"/>
      <c r="CV51" s="34"/>
      <c r="CW51" s="29"/>
      <c r="CX51" s="5"/>
      <c r="CY51" s="28"/>
    </row>
    <row r="52" spans="1:103" ht="17.25" thickBot="1">
      <c r="A52" s="6"/>
      <c r="B52" s="215"/>
      <c r="C52" s="436" t="s">
        <v>43</v>
      </c>
      <c r="D52" s="34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18"/>
      <c r="AC52" s="19"/>
      <c r="AD52" s="19"/>
      <c r="AE52" s="19"/>
      <c r="AF52" s="19"/>
      <c r="AG52" s="19"/>
      <c r="AH52" s="19"/>
      <c r="AI52" s="18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6"/>
      <c r="CV52" s="34"/>
      <c r="CW52" s="38"/>
      <c r="CX52" s="5"/>
      <c r="CY52" s="28"/>
    </row>
    <row r="53" spans="1:103">
      <c r="A53" s="6"/>
      <c r="B53" s="215"/>
      <c r="C53" s="436" t="s">
        <v>44</v>
      </c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18"/>
      <c r="Y53" s="19"/>
      <c r="Z53" s="19"/>
      <c r="AA53" s="19"/>
      <c r="AB53" s="19"/>
      <c r="AC53" s="19"/>
      <c r="AD53" s="19"/>
      <c r="AE53" s="18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6"/>
      <c r="CV53" s="39"/>
      <c r="CW53" s="40"/>
      <c r="CX53" s="5"/>
      <c r="CY53" s="28"/>
    </row>
    <row r="54" spans="1:103">
      <c r="A54" s="6"/>
      <c r="B54" s="215"/>
      <c r="C54" s="436" t="s">
        <v>45</v>
      </c>
      <c r="D54" s="34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18"/>
      <c r="Y54" s="19"/>
      <c r="Z54" s="19"/>
      <c r="AA54" s="19"/>
      <c r="AB54" s="19"/>
      <c r="AC54" s="19"/>
      <c r="AD54" s="19"/>
      <c r="AE54" s="18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6"/>
      <c r="CV54" s="41"/>
      <c r="CW54" s="29"/>
      <c r="CX54" s="5"/>
      <c r="CY54" s="28"/>
    </row>
    <row r="55" spans="1:103">
      <c r="A55" s="6"/>
      <c r="B55" s="215"/>
      <c r="C55" s="436" t="s">
        <v>46</v>
      </c>
      <c r="D55" s="34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208"/>
      <c r="Y55" s="209"/>
      <c r="Z55" s="209"/>
      <c r="AA55" s="209"/>
      <c r="AB55" s="19"/>
      <c r="AC55" s="19"/>
      <c r="AD55" s="19"/>
      <c r="AE55" s="18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6"/>
      <c r="CV55" s="41"/>
      <c r="CW55" s="29"/>
      <c r="CX55" s="5"/>
      <c r="CY55" s="28"/>
    </row>
    <row r="56" spans="1:103">
      <c r="A56" s="6"/>
      <c r="B56" s="215"/>
      <c r="C56" s="436" t="s">
        <v>47</v>
      </c>
      <c r="D56" s="34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208"/>
      <c r="AF56" s="209"/>
      <c r="AG56" s="209"/>
      <c r="AH56" s="209"/>
      <c r="AI56" s="209"/>
      <c r="AJ56" s="19"/>
      <c r="AK56" s="18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6"/>
      <c r="CV56" s="41"/>
      <c r="CW56" s="29"/>
      <c r="CX56" s="5"/>
      <c r="CY56" s="28"/>
    </row>
    <row r="57" spans="1:103">
      <c r="A57" s="6"/>
      <c r="B57" s="215"/>
      <c r="C57" s="436" t="s">
        <v>882</v>
      </c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208"/>
      <c r="AC57" s="209"/>
      <c r="AD57" s="209"/>
      <c r="AE57" s="209"/>
      <c r="AF57" s="19"/>
      <c r="AG57" s="19"/>
      <c r="AH57" s="19"/>
      <c r="AI57" s="18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6"/>
      <c r="CV57" s="41"/>
      <c r="CW57" s="29"/>
      <c r="CX57" s="5"/>
      <c r="CY57" s="28"/>
    </row>
    <row r="58" spans="1:103">
      <c r="A58" s="6"/>
      <c r="B58" s="215"/>
      <c r="C58" s="436" t="s">
        <v>606</v>
      </c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208"/>
      <c r="AM58" s="209"/>
      <c r="AN58" s="209"/>
      <c r="AO58" s="19"/>
      <c r="AP58" s="18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6"/>
      <c r="CV58" s="41"/>
      <c r="CW58" s="29"/>
      <c r="CX58" s="5"/>
      <c r="CY58" s="28"/>
    </row>
    <row r="59" spans="1:103">
      <c r="A59" s="6"/>
      <c r="B59" s="215"/>
      <c r="C59" s="436" t="s">
        <v>884</v>
      </c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208"/>
      <c r="AO59" s="209"/>
      <c r="AP59" s="209"/>
      <c r="AQ59" s="19"/>
      <c r="AR59" s="19"/>
      <c r="AS59" s="19"/>
      <c r="AT59" s="18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6"/>
      <c r="CV59" s="41"/>
      <c r="CW59" s="29"/>
      <c r="CX59" s="5"/>
      <c r="CY59" s="28"/>
    </row>
    <row r="60" spans="1:103">
      <c r="A60" s="6"/>
      <c r="B60" s="215"/>
      <c r="C60" s="436" t="s">
        <v>879</v>
      </c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208"/>
      <c r="AR60" s="209"/>
      <c r="AS60" s="209"/>
      <c r="AT60" s="19"/>
      <c r="AU60" s="19"/>
      <c r="AV60" s="19"/>
      <c r="AW60" s="18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6"/>
      <c r="CV60" s="41"/>
      <c r="CW60" s="29"/>
      <c r="CX60" s="5"/>
      <c r="CY60" s="28"/>
    </row>
    <row r="61" spans="1:103">
      <c r="A61" s="6"/>
      <c r="B61" s="215"/>
      <c r="C61" s="436" t="s">
        <v>885</v>
      </c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208"/>
      <c r="AJ61" s="209"/>
      <c r="AK61" s="209"/>
      <c r="AL61" s="19"/>
      <c r="AM61" s="18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6"/>
      <c r="CV61" s="41"/>
      <c r="CW61" s="29"/>
      <c r="CX61" s="5"/>
      <c r="CY61" s="28"/>
    </row>
    <row r="62" spans="1:103">
      <c r="A62" s="6"/>
      <c r="B62" s="215"/>
      <c r="C62" s="436" t="s">
        <v>886</v>
      </c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208"/>
      <c r="AJ62" s="209"/>
      <c r="AK62" s="209"/>
      <c r="AL62" s="19"/>
      <c r="AM62" s="18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6"/>
      <c r="CV62" s="41"/>
      <c r="CW62" s="29"/>
      <c r="CX62" s="5"/>
      <c r="CY62" s="28"/>
    </row>
    <row r="63" spans="1:103">
      <c r="A63" s="6"/>
      <c r="B63" s="215"/>
      <c r="C63" s="436" t="s">
        <v>889</v>
      </c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208"/>
      <c r="AJ63" s="209"/>
      <c r="AK63" s="209"/>
      <c r="AL63" s="19"/>
      <c r="AM63" s="18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6"/>
      <c r="CV63" s="41"/>
      <c r="CW63" s="29"/>
      <c r="CX63" s="5"/>
      <c r="CY63" s="28"/>
    </row>
    <row r="64" spans="1:103">
      <c r="A64" s="6"/>
      <c r="B64" s="215"/>
      <c r="C64" s="436" t="s">
        <v>890</v>
      </c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208"/>
      <c r="AJ64" s="209"/>
      <c r="AK64" s="209"/>
      <c r="AL64" s="19"/>
      <c r="AM64" s="18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6"/>
      <c r="CV64" s="41"/>
      <c r="CW64" s="29"/>
      <c r="CX64" s="5"/>
      <c r="CY64" s="28"/>
    </row>
    <row r="65" spans="1:103">
      <c r="A65" s="6"/>
      <c r="B65" s="215"/>
      <c r="C65" s="15" t="s">
        <v>898</v>
      </c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208"/>
      <c r="AJ65" s="209"/>
      <c r="AK65" s="209"/>
      <c r="AL65" s="19"/>
      <c r="AM65" s="18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6"/>
      <c r="CV65" s="41"/>
      <c r="CW65" s="29"/>
      <c r="CX65" s="5"/>
      <c r="CY65" s="28"/>
    </row>
    <row r="66" spans="1:103">
      <c r="A66" s="6"/>
      <c r="B66" s="215"/>
      <c r="C66" s="56" t="s">
        <v>897</v>
      </c>
      <c r="D66" s="34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208"/>
      <c r="AJ66" s="209"/>
      <c r="AK66" s="209"/>
      <c r="AL66" s="19"/>
      <c r="AM66" s="18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6"/>
      <c r="CV66" s="41"/>
      <c r="CW66" s="29"/>
      <c r="CX66" s="5"/>
      <c r="CY66" s="28"/>
    </row>
    <row r="67" spans="1:103">
      <c r="A67" s="6"/>
      <c r="B67" s="215"/>
      <c r="C67" s="56" t="s">
        <v>607</v>
      </c>
      <c r="D67" s="34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208"/>
      <c r="AJ67" s="209"/>
      <c r="AK67" s="209"/>
      <c r="AL67" s="19"/>
      <c r="AM67" s="18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6"/>
      <c r="CV67" s="41"/>
      <c r="CW67" s="29"/>
      <c r="CX67" s="5"/>
      <c r="CY67" s="28"/>
    </row>
    <row r="68" spans="1:103">
      <c r="A68" s="6"/>
      <c r="B68" s="215"/>
      <c r="C68" s="56" t="s">
        <v>893</v>
      </c>
      <c r="D68" s="34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208"/>
      <c r="AJ68" s="209"/>
      <c r="AK68" s="209"/>
      <c r="AL68" s="19"/>
      <c r="AM68" s="18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6"/>
      <c r="CV68" s="41"/>
      <c r="CW68" s="29"/>
      <c r="CX68" s="5"/>
      <c r="CY68" s="28"/>
    </row>
    <row r="69" spans="1:103">
      <c r="A69" s="6"/>
      <c r="B69" s="215"/>
      <c r="C69" s="56" t="s">
        <v>894</v>
      </c>
      <c r="D69" s="34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208"/>
      <c r="AJ69" s="209"/>
      <c r="AK69" s="209"/>
      <c r="AL69" s="19"/>
      <c r="AM69" s="18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6"/>
      <c r="CV69" s="41"/>
      <c r="CW69" s="29"/>
      <c r="CX69" s="5"/>
      <c r="CY69" s="28"/>
    </row>
    <row r="70" spans="1:103" ht="17.25" thickBot="1">
      <c r="A70" s="6"/>
      <c r="B70" s="216"/>
      <c r="C70" s="57" t="s">
        <v>877</v>
      </c>
      <c r="D70" s="42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208"/>
      <c r="AJ70" s="209"/>
      <c r="AK70" s="209"/>
      <c r="AL70" s="19"/>
      <c r="AM70" s="18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6"/>
      <c r="CV70" s="47"/>
      <c r="CW70" s="48"/>
      <c r="CX70" s="5"/>
      <c r="CY70" s="28"/>
    </row>
    <row r="71" spans="1:103">
      <c r="A71" s="6"/>
      <c r="B71" s="217" t="s">
        <v>49</v>
      </c>
      <c r="C71" s="49" t="s">
        <v>50</v>
      </c>
      <c r="D71" s="50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9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9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2"/>
      <c r="CV71" s="39"/>
      <c r="CW71" s="40"/>
      <c r="CX71" s="5"/>
      <c r="CY71" s="5"/>
    </row>
    <row r="72" spans="1:103">
      <c r="A72" s="6"/>
      <c r="B72" s="218"/>
      <c r="C72" s="53" t="s">
        <v>608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18"/>
      <c r="Y72" s="19"/>
      <c r="Z72" s="19"/>
      <c r="AA72" s="18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6"/>
      <c r="CV72" s="41"/>
      <c r="CW72" s="24"/>
      <c r="CX72" s="5"/>
      <c r="CY72" s="5"/>
    </row>
    <row r="73" spans="1:103">
      <c r="A73" s="6"/>
      <c r="B73" s="218"/>
      <c r="C73" s="53" t="s">
        <v>51</v>
      </c>
      <c r="D73" s="34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18"/>
      <c r="U73" s="19"/>
      <c r="V73" s="19"/>
      <c r="W73" s="19"/>
      <c r="X73" s="19"/>
      <c r="Y73" s="19"/>
      <c r="Z73" s="19"/>
      <c r="AA73" s="18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6"/>
      <c r="CV73" s="41"/>
      <c r="CW73" s="24"/>
      <c r="CX73" s="5"/>
      <c r="CY73" s="5"/>
    </row>
    <row r="74" spans="1:103">
      <c r="A74" s="6"/>
      <c r="B74" s="218"/>
      <c r="C74" s="53" t="s">
        <v>609</v>
      </c>
      <c r="D74" s="34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18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8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6"/>
      <c r="CV74" s="41"/>
      <c r="CW74" s="24"/>
      <c r="CX74" s="5"/>
      <c r="CY74" s="5"/>
    </row>
    <row r="75" spans="1:103">
      <c r="A75" s="6"/>
      <c r="B75" s="218"/>
      <c r="C75" s="54" t="s">
        <v>52</v>
      </c>
      <c r="D75" s="34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18"/>
      <c r="Y75" s="19"/>
      <c r="Z75" s="19"/>
      <c r="AA75" s="18"/>
      <c r="AB75" s="18"/>
      <c r="AC75" s="19"/>
      <c r="AD75" s="19"/>
      <c r="AE75" s="19"/>
      <c r="AF75" s="35"/>
      <c r="AG75" s="35"/>
      <c r="AH75" s="35"/>
      <c r="AI75" s="35"/>
      <c r="AJ75" s="18"/>
      <c r="AK75" s="19"/>
      <c r="AL75" s="19"/>
      <c r="AM75" s="18"/>
      <c r="AN75" s="18"/>
      <c r="AO75" s="19"/>
      <c r="AP75" s="19"/>
      <c r="AQ75" s="18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6"/>
      <c r="CV75" s="41"/>
      <c r="CW75" s="24"/>
      <c r="CX75" s="5"/>
      <c r="CY75" s="5"/>
    </row>
    <row r="76" spans="1:103">
      <c r="A76" s="6"/>
      <c r="B76" s="218"/>
      <c r="C76" s="55" t="s">
        <v>610</v>
      </c>
      <c r="D76" s="34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18"/>
      <c r="Y76" s="19"/>
      <c r="Z76" s="19"/>
      <c r="AA76" s="18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6"/>
      <c r="CV76" s="41"/>
      <c r="CW76" s="24"/>
    </row>
    <row r="77" spans="1:103">
      <c r="A77" s="6"/>
      <c r="B77" s="218"/>
      <c r="C77" s="56" t="s">
        <v>53</v>
      </c>
      <c r="D77" s="34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18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8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6"/>
      <c r="CV77" s="41"/>
      <c r="CW77" s="24"/>
    </row>
    <row r="78" spans="1:103">
      <c r="A78" s="6"/>
      <c r="B78" s="218"/>
      <c r="C78" s="56" t="s">
        <v>54</v>
      </c>
      <c r="D78" s="34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18"/>
      <c r="U78" s="19"/>
      <c r="V78" s="19"/>
      <c r="W78" s="19"/>
      <c r="X78" s="19"/>
      <c r="Y78" s="19"/>
      <c r="Z78" s="19"/>
      <c r="AA78" s="18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6"/>
      <c r="CV78" s="41"/>
      <c r="CW78" s="24"/>
    </row>
    <row r="79" spans="1:103">
      <c r="A79" s="6"/>
      <c r="B79" s="218"/>
      <c r="C79" s="55" t="s">
        <v>55</v>
      </c>
      <c r="D79" s="34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18"/>
      <c r="Z79" s="19"/>
      <c r="AA79" s="19"/>
      <c r="AB79" s="19"/>
      <c r="AC79" s="19"/>
      <c r="AD79" s="19"/>
      <c r="AE79" s="19"/>
      <c r="AF79" s="18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6"/>
      <c r="CV79" s="41"/>
      <c r="CW79" s="24"/>
    </row>
    <row r="80" spans="1:103">
      <c r="A80" s="6"/>
      <c r="B80" s="218"/>
      <c r="C80" s="55" t="s">
        <v>56</v>
      </c>
      <c r="D80" s="34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18"/>
      <c r="AC80" s="19"/>
      <c r="AD80" s="19"/>
      <c r="AE80" s="19"/>
      <c r="AF80" s="19"/>
      <c r="AG80" s="19"/>
      <c r="AH80" s="19"/>
      <c r="AI80" s="18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6"/>
      <c r="CV80" s="41"/>
      <c r="CW80" s="24"/>
    </row>
    <row r="81" spans="1:101" ht="17.25" thickBot="1">
      <c r="A81" s="6"/>
      <c r="B81" s="219"/>
      <c r="C81" s="57" t="s">
        <v>611</v>
      </c>
      <c r="D81" s="42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4"/>
      <c r="U81" s="45"/>
      <c r="V81" s="45"/>
      <c r="W81" s="45"/>
      <c r="X81" s="45"/>
      <c r="Y81" s="45"/>
      <c r="Z81" s="45"/>
      <c r="AA81" s="44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6"/>
      <c r="CV81" s="47"/>
      <c r="CW81" s="58"/>
    </row>
    <row r="82" spans="1:101">
      <c r="A82" s="6"/>
      <c r="B82" s="217" t="s">
        <v>57</v>
      </c>
      <c r="C82" s="59" t="s">
        <v>58</v>
      </c>
      <c r="D82" s="60"/>
      <c r="E82" s="61"/>
      <c r="F82" s="61"/>
      <c r="G82" s="61"/>
      <c r="H82" s="61"/>
      <c r="I82" s="61"/>
      <c r="J82" s="61"/>
      <c r="K82" s="60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2"/>
      <c r="CV82" s="39"/>
      <c r="CW82" s="62"/>
    </row>
    <row r="83" spans="1:101">
      <c r="A83" s="6"/>
      <c r="B83" s="218"/>
      <c r="C83" s="56" t="s">
        <v>59</v>
      </c>
      <c r="D83" s="63"/>
      <c r="E83" s="64"/>
      <c r="F83" s="64"/>
      <c r="G83" s="63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6"/>
      <c r="CV83" s="41"/>
      <c r="CW83" s="65"/>
    </row>
    <row r="84" spans="1:101">
      <c r="A84" s="6"/>
      <c r="B84" s="218"/>
      <c r="C84" s="56" t="s">
        <v>60</v>
      </c>
      <c r="D84" s="66"/>
      <c r="E84" s="67"/>
      <c r="F84" s="67"/>
      <c r="G84" s="68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6"/>
      <c r="CV84" s="41"/>
      <c r="CW84" s="65"/>
    </row>
    <row r="85" spans="1:101">
      <c r="A85" s="6"/>
      <c r="B85" s="218"/>
      <c r="C85" s="55" t="s">
        <v>61</v>
      </c>
      <c r="D85" s="34"/>
      <c r="E85" s="35"/>
      <c r="F85" s="35"/>
      <c r="G85" s="35"/>
      <c r="H85" s="35"/>
      <c r="I85" s="35"/>
      <c r="J85" s="35"/>
      <c r="K85" s="35"/>
      <c r="L85" s="63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3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6"/>
      <c r="CV85" s="41"/>
      <c r="CW85" s="24"/>
    </row>
    <row r="86" spans="1:101">
      <c r="B86" s="218"/>
      <c r="C86" s="55" t="s">
        <v>62</v>
      </c>
      <c r="D86" s="34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68"/>
      <c r="AC86" s="67"/>
      <c r="AD86" s="67"/>
      <c r="AE86" s="67"/>
      <c r="AF86" s="67"/>
      <c r="AG86" s="67"/>
      <c r="AH86" s="67"/>
      <c r="AI86" s="68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6"/>
      <c r="CV86" s="41"/>
      <c r="CW86" s="24"/>
    </row>
    <row r="87" spans="1:101">
      <c r="B87" s="218"/>
      <c r="C87" s="56" t="s">
        <v>612</v>
      </c>
      <c r="D87" s="34"/>
      <c r="E87" s="35"/>
      <c r="F87" s="35"/>
      <c r="G87" s="35"/>
      <c r="H87" s="68"/>
      <c r="I87" s="67"/>
      <c r="J87" s="67"/>
      <c r="K87" s="67"/>
      <c r="L87" s="67"/>
      <c r="M87" s="67"/>
      <c r="N87" s="67"/>
      <c r="O87" s="68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6"/>
      <c r="CV87" s="41"/>
      <c r="CW87" s="69"/>
    </row>
    <row r="88" spans="1:101">
      <c r="B88" s="218"/>
      <c r="C88" s="56" t="s">
        <v>613</v>
      </c>
      <c r="D88" s="34"/>
      <c r="E88" s="35"/>
      <c r="F88" s="35"/>
      <c r="G88" s="35"/>
      <c r="H88" s="35"/>
      <c r="I88" s="35"/>
      <c r="J88" s="35"/>
      <c r="K88" s="35"/>
      <c r="L88" s="68"/>
      <c r="M88" s="67"/>
      <c r="N88" s="67"/>
      <c r="O88" s="67"/>
      <c r="P88" s="67"/>
      <c r="Q88" s="67"/>
      <c r="R88" s="67"/>
      <c r="S88" s="68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6"/>
      <c r="CV88" s="41"/>
      <c r="CW88" s="69"/>
    </row>
    <row r="89" spans="1:101">
      <c r="B89" s="218"/>
      <c r="C89" s="56" t="s">
        <v>614</v>
      </c>
      <c r="D89" s="34"/>
      <c r="E89" s="35"/>
      <c r="F89" s="35"/>
      <c r="G89" s="35"/>
      <c r="H89" s="68"/>
      <c r="I89" s="67"/>
      <c r="J89" s="67"/>
      <c r="K89" s="67"/>
      <c r="L89" s="67"/>
      <c r="M89" s="67"/>
      <c r="N89" s="67"/>
      <c r="O89" s="68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6"/>
      <c r="CV89" s="41"/>
      <c r="CW89" s="69"/>
    </row>
    <row r="90" spans="1:101">
      <c r="B90" s="218"/>
      <c r="C90" s="56" t="s">
        <v>615</v>
      </c>
      <c r="D90" s="34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68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8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6"/>
      <c r="CV90" s="41"/>
      <c r="CW90" s="69"/>
    </row>
    <row r="91" spans="1:101">
      <c r="B91" s="218"/>
      <c r="C91" s="56" t="s">
        <v>63</v>
      </c>
      <c r="D91" s="34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68"/>
      <c r="Y91" s="67"/>
      <c r="Z91" s="67"/>
      <c r="AA91" s="68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6"/>
      <c r="CV91" s="41"/>
      <c r="CW91" s="69"/>
    </row>
    <row r="92" spans="1:101">
      <c r="B92" s="218"/>
      <c r="C92" s="56" t="s">
        <v>616</v>
      </c>
      <c r="D92" s="34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68"/>
      <c r="Q92" s="67"/>
      <c r="R92" s="67"/>
      <c r="S92" s="67"/>
      <c r="T92" s="67"/>
      <c r="U92" s="67"/>
      <c r="V92" s="67"/>
      <c r="W92" s="68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6"/>
      <c r="CV92" s="41"/>
      <c r="CW92" s="69"/>
    </row>
    <row r="93" spans="1:101">
      <c r="B93" s="218"/>
      <c r="C93" s="56" t="s">
        <v>64</v>
      </c>
      <c r="D93" s="34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68"/>
      <c r="U93" s="67"/>
      <c r="V93" s="67"/>
      <c r="W93" s="67"/>
      <c r="X93" s="67"/>
      <c r="Y93" s="67"/>
      <c r="Z93" s="67"/>
      <c r="AA93" s="68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6"/>
      <c r="CV93" s="41"/>
      <c r="CW93" s="69"/>
    </row>
    <row r="94" spans="1:101">
      <c r="B94" s="218"/>
      <c r="C94" s="56" t="s">
        <v>617</v>
      </c>
      <c r="D94" s="34"/>
      <c r="E94" s="35"/>
      <c r="F94" s="35"/>
      <c r="G94" s="35"/>
      <c r="H94" s="35"/>
      <c r="I94" s="35"/>
      <c r="J94" s="35"/>
      <c r="K94" s="35"/>
      <c r="L94" s="63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3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6"/>
      <c r="CV94" s="41"/>
      <c r="CW94" s="69"/>
    </row>
    <row r="95" spans="1:101">
      <c r="B95" s="218"/>
      <c r="C95" s="56" t="s">
        <v>618</v>
      </c>
      <c r="D95" s="34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68"/>
      <c r="U95" s="67"/>
      <c r="V95" s="67"/>
      <c r="W95" s="67"/>
      <c r="X95" s="67"/>
      <c r="Y95" s="67"/>
      <c r="Z95" s="67"/>
      <c r="AA95" s="68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6"/>
      <c r="CV95" s="41"/>
      <c r="CW95" s="69"/>
    </row>
    <row r="96" spans="1:101">
      <c r="B96" s="218"/>
      <c r="C96" s="56" t="s">
        <v>619</v>
      </c>
      <c r="D96" s="34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68"/>
      <c r="AC96" s="67"/>
      <c r="AD96" s="67"/>
      <c r="AE96" s="67"/>
      <c r="AF96" s="67"/>
      <c r="AG96" s="67"/>
      <c r="AH96" s="67"/>
      <c r="AI96" s="68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6"/>
      <c r="CV96" s="41"/>
      <c r="CW96" s="69"/>
    </row>
    <row r="97" spans="2:101">
      <c r="B97" s="218"/>
      <c r="C97" s="56" t="s">
        <v>620</v>
      </c>
      <c r="D97" s="34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210"/>
      <c r="AC97" s="211"/>
      <c r="AD97" s="211"/>
      <c r="AE97" s="211"/>
      <c r="AF97" s="68"/>
      <c r="AG97" s="67"/>
      <c r="AH97" s="67"/>
      <c r="AI97" s="67"/>
      <c r="AJ97" s="67"/>
      <c r="AK97" s="67"/>
      <c r="AL97" s="67"/>
      <c r="AM97" s="68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6"/>
      <c r="CV97" s="41"/>
      <c r="CW97" s="69"/>
    </row>
    <row r="98" spans="2:101">
      <c r="B98" s="218"/>
      <c r="C98" s="436" t="s">
        <v>896</v>
      </c>
      <c r="D98" s="34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210"/>
      <c r="AE98" s="211"/>
      <c r="AF98" s="211"/>
      <c r="AG98" s="211"/>
      <c r="AH98" s="211"/>
      <c r="AI98" s="211"/>
      <c r="AJ98" s="211"/>
      <c r="AK98" s="210"/>
      <c r="AL98" s="35"/>
      <c r="AM98" s="35"/>
      <c r="AN98" s="68"/>
      <c r="AO98" s="67"/>
      <c r="AP98" s="67"/>
      <c r="AQ98" s="67"/>
      <c r="AR98" s="67"/>
      <c r="AS98" s="67"/>
      <c r="AT98" s="67"/>
      <c r="AU98" s="68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6"/>
      <c r="CV98" s="41"/>
      <c r="CW98" s="69"/>
    </row>
    <row r="99" spans="2:101">
      <c r="B99" s="218"/>
      <c r="C99" s="15" t="s">
        <v>898</v>
      </c>
      <c r="D99" s="34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6"/>
      <c r="CV99" s="41"/>
      <c r="CW99" s="69"/>
    </row>
    <row r="100" spans="2:101">
      <c r="B100" s="218"/>
      <c r="C100" s="56" t="s">
        <v>897</v>
      </c>
      <c r="D100" s="34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210"/>
      <c r="AE100" s="211"/>
      <c r="AF100" s="211"/>
      <c r="AG100" s="211"/>
      <c r="AH100" s="211"/>
      <c r="AI100" s="211"/>
      <c r="AJ100" s="211"/>
      <c r="AK100" s="210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68"/>
      <c r="AW100" s="67"/>
      <c r="AX100" s="67"/>
      <c r="AY100" s="67"/>
      <c r="AZ100" s="67"/>
      <c r="BA100" s="67"/>
      <c r="BB100" s="67"/>
      <c r="BC100" s="68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6"/>
      <c r="CV100" s="41"/>
      <c r="CW100" s="69"/>
    </row>
    <row r="101" spans="2:101">
      <c r="B101" s="218"/>
      <c r="C101" s="56" t="s">
        <v>895</v>
      </c>
      <c r="D101" s="34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210"/>
      <c r="AE101" s="211"/>
      <c r="AF101" s="211"/>
      <c r="AG101" s="211"/>
      <c r="AH101" s="211"/>
      <c r="AI101" s="211"/>
      <c r="AJ101" s="211"/>
      <c r="AK101" s="210"/>
      <c r="AL101" s="35"/>
      <c r="AM101" s="35"/>
      <c r="AN101" s="35"/>
      <c r="AO101" s="35"/>
      <c r="AP101" s="35"/>
      <c r="AQ101" s="35"/>
      <c r="AR101" s="68"/>
      <c r="AS101" s="67"/>
      <c r="AT101" s="67"/>
      <c r="AU101" s="67"/>
      <c r="AV101" s="67"/>
      <c r="AW101" s="67"/>
      <c r="AX101" s="67"/>
      <c r="AY101" s="68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6"/>
      <c r="CV101" s="41"/>
      <c r="CW101" s="69"/>
    </row>
    <row r="102" spans="2:101">
      <c r="B102" s="218"/>
      <c r="C102" s="56" t="s">
        <v>607</v>
      </c>
      <c r="D102" s="34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6"/>
      <c r="CV102" s="41"/>
      <c r="CW102" s="69"/>
    </row>
    <row r="103" spans="2:101">
      <c r="B103" s="218"/>
      <c r="C103" s="56" t="s">
        <v>893</v>
      </c>
      <c r="D103" s="34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6"/>
      <c r="CV103" s="41"/>
      <c r="CW103" s="69"/>
    </row>
    <row r="104" spans="2:101">
      <c r="B104" s="218"/>
      <c r="C104" s="56" t="s">
        <v>894</v>
      </c>
      <c r="D104" s="34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6"/>
      <c r="CV104" s="41"/>
      <c r="CW104" s="69"/>
    </row>
    <row r="105" spans="2:101">
      <c r="B105" s="218"/>
      <c r="C105" s="56" t="s">
        <v>877</v>
      </c>
      <c r="D105" s="34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6"/>
      <c r="CV105" s="41"/>
      <c r="CW105" s="69"/>
    </row>
    <row r="106" spans="2:101">
      <c r="B106" s="218"/>
      <c r="C106" s="56" t="s">
        <v>65</v>
      </c>
      <c r="D106" s="34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210"/>
      <c r="Z106" s="211"/>
      <c r="AA106" s="211"/>
      <c r="AB106" s="211"/>
      <c r="AC106" s="211"/>
      <c r="AD106" s="211"/>
      <c r="AE106" s="68"/>
      <c r="AF106" s="67"/>
      <c r="AG106" s="67"/>
      <c r="AH106" s="67"/>
      <c r="AI106" s="67"/>
      <c r="AJ106" s="67"/>
      <c r="AK106" s="67"/>
      <c r="AL106" s="67"/>
      <c r="AM106" s="68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6"/>
      <c r="CV106" s="41"/>
      <c r="CW106" s="69"/>
    </row>
    <row r="107" spans="2:101">
      <c r="B107" s="218"/>
      <c r="C107" s="56" t="s">
        <v>66</v>
      </c>
      <c r="D107" s="34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210"/>
      <c r="Y107" s="211"/>
      <c r="Z107" s="211"/>
      <c r="AA107" s="211"/>
      <c r="AB107" s="211"/>
      <c r="AC107" s="211"/>
      <c r="AD107" s="211"/>
      <c r="AE107" s="68"/>
      <c r="AF107" s="67"/>
      <c r="AG107" s="67"/>
      <c r="AH107" s="67"/>
      <c r="AI107" s="67"/>
      <c r="AJ107" s="67"/>
      <c r="AK107" s="67"/>
      <c r="AL107" s="67"/>
      <c r="AM107" s="68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6"/>
      <c r="CV107" s="41"/>
      <c r="CW107" s="69"/>
    </row>
    <row r="108" spans="2:101">
      <c r="B108" s="218"/>
      <c r="C108" s="56" t="s">
        <v>67</v>
      </c>
      <c r="D108" s="34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210"/>
      <c r="Y108" s="211"/>
      <c r="Z108" s="211"/>
      <c r="AA108" s="211"/>
      <c r="AB108" s="211"/>
      <c r="AC108" s="211"/>
      <c r="AD108" s="211"/>
      <c r="AE108" s="68"/>
      <c r="AF108" s="67"/>
      <c r="AG108" s="67"/>
      <c r="AH108" s="67"/>
      <c r="AI108" s="67"/>
      <c r="AJ108" s="67"/>
      <c r="AK108" s="67"/>
      <c r="AL108" s="67"/>
      <c r="AM108" s="68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6"/>
      <c r="CV108" s="41"/>
      <c r="CW108" s="69"/>
    </row>
    <row r="109" spans="2:101">
      <c r="B109" s="218"/>
      <c r="C109" s="56" t="s">
        <v>68</v>
      </c>
      <c r="D109" s="34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210"/>
      <c r="Y109" s="211"/>
      <c r="Z109" s="211"/>
      <c r="AA109" s="211"/>
      <c r="AB109" s="211"/>
      <c r="AC109" s="211"/>
      <c r="AD109" s="211"/>
      <c r="AE109" s="68"/>
      <c r="AF109" s="67"/>
      <c r="AG109" s="67"/>
      <c r="AH109" s="67"/>
      <c r="AI109" s="67"/>
      <c r="AJ109" s="67"/>
      <c r="AK109" s="67"/>
      <c r="AL109" s="67"/>
      <c r="AM109" s="68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6"/>
      <c r="CV109" s="41"/>
      <c r="CW109" s="69"/>
    </row>
    <row r="110" spans="2:101">
      <c r="B110" s="218"/>
      <c r="C110" s="56" t="s">
        <v>621</v>
      </c>
      <c r="D110" s="34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68"/>
      <c r="AC110" s="67"/>
      <c r="AD110" s="67"/>
      <c r="AE110" s="68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6"/>
      <c r="CV110" s="41"/>
      <c r="CW110" s="69"/>
    </row>
    <row r="111" spans="2:101">
      <c r="B111" s="218"/>
      <c r="C111" s="56" t="s">
        <v>69</v>
      </c>
      <c r="D111" s="34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68"/>
      <c r="AF111" s="67"/>
      <c r="AG111" s="67"/>
      <c r="AH111" s="68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6"/>
      <c r="CV111" s="41"/>
      <c r="CW111" s="69"/>
    </row>
    <row r="112" spans="2:101">
      <c r="B112" s="218"/>
      <c r="C112" s="56" t="s">
        <v>70</v>
      </c>
      <c r="D112" s="34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68"/>
      <c r="AC112" s="67"/>
      <c r="AD112" s="67"/>
      <c r="AE112" s="68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6"/>
      <c r="CV112" s="41"/>
      <c r="CW112" s="69"/>
    </row>
    <row r="113" spans="2:275">
      <c r="B113" s="218"/>
      <c r="C113" s="56" t="s">
        <v>71</v>
      </c>
      <c r="D113" s="34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68"/>
      <c r="AC113" s="67"/>
      <c r="AD113" s="67"/>
      <c r="AE113" s="67"/>
      <c r="AF113" s="67"/>
      <c r="AG113" s="67"/>
      <c r="AH113" s="67"/>
      <c r="AI113" s="68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6"/>
      <c r="CV113" s="41"/>
      <c r="CW113" s="69"/>
    </row>
    <row r="114" spans="2:275">
      <c r="B114" s="218"/>
      <c r="C114" s="56" t="s">
        <v>883</v>
      </c>
      <c r="D114" s="34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210"/>
      <c r="AC114" s="211"/>
      <c r="AD114" s="211"/>
      <c r="AE114" s="68"/>
      <c r="AF114" s="67"/>
      <c r="AG114" s="67"/>
      <c r="AH114" s="67"/>
      <c r="AI114" s="68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6"/>
      <c r="CV114" s="41"/>
      <c r="CW114" s="69"/>
    </row>
    <row r="115" spans="2:275">
      <c r="B115" s="218"/>
      <c r="C115" s="56" t="s">
        <v>622</v>
      </c>
      <c r="D115" s="34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68"/>
      <c r="AO115" s="67"/>
      <c r="AP115" s="68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6"/>
      <c r="CV115" s="41"/>
      <c r="CW115" s="69"/>
    </row>
    <row r="116" spans="2:275">
      <c r="B116" s="218"/>
      <c r="C116" s="56" t="s">
        <v>881</v>
      </c>
      <c r="D116" s="34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68"/>
      <c r="AO116" s="67"/>
      <c r="AP116" s="67"/>
      <c r="AQ116" s="67"/>
      <c r="AR116" s="67"/>
      <c r="AS116" s="67"/>
      <c r="AT116" s="67"/>
      <c r="AU116" s="68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6"/>
      <c r="CV116" s="41"/>
      <c r="CW116" s="69"/>
    </row>
    <row r="117" spans="2:275">
      <c r="B117" s="218"/>
      <c r="C117" s="56" t="s">
        <v>879</v>
      </c>
      <c r="D117" s="34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68"/>
      <c r="AS117" s="67"/>
      <c r="AT117" s="67"/>
      <c r="AU117" s="67"/>
      <c r="AV117" s="67"/>
      <c r="AW117" s="67"/>
      <c r="AX117" s="67"/>
      <c r="AY117" s="68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6"/>
      <c r="CV117" s="41"/>
      <c r="CW117" s="69"/>
    </row>
    <row r="118" spans="2:275">
      <c r="B118" s="218"/>
      <c r="C118" s="56" t="s">
        <v>623</v>
      </c>
      <c r="D118" s="34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210"/>
      <c r="AC118" s="211"/>
      <c r="AD118" s="211"/>
      <c r="AE118" s="211"/>
      <c r="AF118" s="211"/>
      <c r="AG118" s="68"/>
      <c r="AH118" s="67"/>
      <c r="AI118" s="67"/>
      <c r="AJ118" s="67"/>
      <c r="AK118" s="68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68"/>
      <c r="AW118" s="67"/>
      <c r="AX118" s="67"/>
      <c r="AY118" s="68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6"/>
      <c r="CV118" s="41"/>
      <c r="CW118" s="69"/>
    </row>
    <row r="119" spans="2:275" ht="17.25" thickBot="1">
      <c r="B119" s="218"/>
      <c r="C119" s="56" t="s">
        <v>878</v>
      </c>
      <c r="D119" s="42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2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7"/>
      <c r="CW119" s="58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</row>
    <row r="120" spans="2:275">
      <c r="B120" s="217" t="s">
        <v>72</v>
      </c>
      <c r="C120" s="70" t="s">
        <v>624</v>
      </c>
      <c r="D120" s="50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71"/>
      <c r="U120" s="72"/>
      <c r="V120" s="72"/>
      <c r="W120" s="71"/>
      <c r="X120" s="73"/>
      <c r="Y120" s="73"/>
      <c r="Z120" s="73"/>
      <c r="AA120" s="74"/>
      <c r="AB120" s="73"/>
      <c r="AC120" s="73"/>
      <c r="AD120" s="73"/>
      <c r="AE120" s="75"/>
      <c r="AF120" s="71"/>
      <c r="AG120" s="72"/>
      <c r="AH120" s="72"/>
      <c r="AI120" s="71"/>
      <c r="AJ120" s="73"/>
      <c r="AK120" s="73"/>
      <c r="AL120" s="51"/>
      <c r="AM120" s="76"/>
      <c r="AN120" s="77"/>
      <c r="AO120" s="73"/>
      <c r="AP120" s="73"/>
      <c r="AQ120" s="76"/>
      <c r="AR120" s="50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2"/>
      <c r="CV120" s="39"/>
      <c r="CW120" s="62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</row>
    <row r="121" spans="2:275">
      <c r="B121" s="218"/>
      <c r="C121" s="78" t="s">
        <v>625</v>
      </c>
      <c r="D121" s="34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79"/>
      <c r="U121" s="80"/>
      <c r="V121" s="80"/>
      <c r="W121" s="79"/>
      <c r="X121" s="25"/>
      <c r="Y121" s="25"/>
      <c r="Z121" s="25"/>
      <c r="AA121" s="81"/>
      <c r="AB121" s="25"/>
      <c r="AC121" s="25"/>
      <c r="AD121" s="25"/>
      <c r="AE121" s="82"/>
      <c r="AF121" s="25"/>
      <c r="AG121" s="25"/>
      <c r="AH121" s="25"/>
      <c r="AI121" s="83"/>
      <c r="AJ121" s="25"/>
      <c r="AK121" s="25"/>
      <c r="AL121" s="35"/>
      <c r="AM121" s="83"/>
      <c r="AN121" s="84"/>
      <c r="AO121" s="25"/>
      <c r="AP121" s="25"/>
      <c r="AQ121" s="83"/>
      <c r="AR121" s="34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6"/>
      <c r="CV121" s="41"/>
      <c r="CW121" s="2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</row>
    <row r="122" spans="2:275">
      <c r="B122" s="218"/>
      <c r="C122" s="85" t="s">
        <v>626</v>
      </c>
      <c r="D122" s="34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79"/>
      <c r="U122" s="80"/>
      <c r="V122" s="80"/>
      <c r="W122" s="79"/>
      <c r="X122" s="25"/>
      <c r="Y122" s="25"/>
      <c r="Z122" s="25"/>
      <c r="AA122" s="81"/>
      <c r="AB122" s="25"/>
      <c r="AC122" s="25"/>
      <c r="AD122" s="25"/>
      <c r="AE122" s="82"/>
      <c r="AF122" s="25"/>
      <c r="AG122" s="25"/>
      <c r="AH122" s="25"/>
      <c r="AI122" s="83"/>
      <c r="AJ122" s="25"/>
      <c r="AK122" s="25"/>
      <c r="AL122" s="35"/>
      <c r="AM122" s="25"/>
      <c r="AN122" s="25"/>
      <c r="AO122" s="25"/>
      <c r="AP122" s="25"/>
      <c r="AQ122" s="25"/>
      <c r="AR122" s="34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6"/>
      <c r="CV122" s="41"/>
      <c r="CW122" s="2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</row>
    <row r="123" spans="2:275">
      <c r="B123" s="218"/>
      <c r="C123" s="85" t="s">
        <v>627</v>
      </c>
      <c r="D123" s="34"/>
      <c r="E123" s="35"/>
      <c r="F123" s="35"/>
      <c r="G123" s="35"/>
      <c r="H123" s="35"/>
      <c r="I123" s="35"/>
      <c r="J123" s="35"/>
      <c r="K123" s="35"/>
      <c r="L123" s="79"/>
      <c r="M123" s="80"/>
      <c r="N123" s="80"/>
      <c r="O123" s="80"/>
      <c r="P123" s="80"/>
      <c r="Q123" s="80"/>
      <c r="R123" s="80"/>
      <c r="S123" s="79"/>
      <c r="T123" s="35"/>
      <c r="U123" s="35"/>
      <c r="V123" s="35"/>
      <c r="W123" s="81"/>
      <c r="X123" s="25"/>
      <c r="Y123" s="25"/>
      <c r="Z123" s="25"/>
      <c r="AA123" s="81"/>
      <c r="AB123" s="25"/>
      <c r="AC123" s="25"/>
      <c r="AD123" s="25"/>
      <c r="AE123" s="82"/>
      <c r="AF123" s="25"/>
      <c r="AG123" s="25"/>
      <c r="AH123" s="25"/>
      <c r="AI123" s="83"/>
      <c r="AJ123" s="25"/>
      <c r="AK123" s="25"/>
      <c r="AL123" s="35"/>
      <c r="AM123" s="25"/>
      <c r="AN123" s="25"/>
      <c r="AO123" s="25"/>
      <c r="AP123" s="25"/>
      <c r="AQ123" s="25"/>
      <c r="AR123" s="34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6"/>
      <c r="CV123" s="41"/>
      <c r="CW123" s="65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</row>
    <row r="124" spans="2:275">
      <c r="B124" s="218"/>
      <c r="C124" s="85" t="s">
        <v>628</v>
      </c>
      <c r="D124" s="34"/>
      <c r="E124" s="35"/>
      <c r="F124" s="35"/>
      <c r="G124" s="35"/>
      <c r="H124" s="79"/>
      <c r="I124" s="80"/>
      <c r="J124" s="80"/>
      <c r="K124" s="80"/>
      <c r="L124" s="80"/>
      <c r="M124" s="80"/>
      <c r="N124" s="80"/>
      <c r="O124" s="79"/>
      <c r="P124" s="35"/>
      <c r="Q124" s="35"/>
      <c r="R124" s="35"/>
      <c r="S124" s="35"/>
      <c r="T124" s="35"/>
      <c r="U124" s="35"/>
      <c r="V124" s="35"/>
      <c r="W124" s="81"/>
      <c r="X124" s="25"/>
      <c r="Y124" s="25"/>
      <c r="Z124" s="25"/>
      <c r="AA124" s="81"/>
      <c r="AB124" s="25"/>
      <c r="AC124" s="25"/>
      <c r="AD124" s="25"/>
      <c r="AE124" s="82"/>
      <c r="AF124" s="25"/>
      <c r="AG124" s="25"/>
      <c r="AH124" s="25"/>
      <c r="AI124" s="83"/>
      <c r="AJ124" s="25"/>
      <c r="AK124" s="25"/>
      <c r="AL124" s="35"/>
      <c r="AM124" s="25"/>
      <c r="AN124" s="25"/>
      <c r="AO124" s="25"/>
      <c r="AP124" s="25"/>
      <c r="AQ124" s="25"/>
      <c r="AR124" s="34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6"/>
      <c r="CV124" s="41"/>
      <c r="CW124" s="65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</row>
    <row r="125" spans="2:275" ht="16.5" customHeight="1">
      <c r="B125" s="218"/>
      <c r="C125" s="86" t="s">
        <v>629</v>
      </c>
      <c r="D125" s="3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79"/>
      <c r="U125" s="80"/>
      <c r="V125" s="80"/>
      <c r="W125" s="79"/>
      <c r="X125" s="25"/>
      <c r="Y125" s="25"/>
      <c r="Z125" s="25"/>
      <c r="AA125" s="81"/>
      <c r="AB125" s="25"/>
      <c r="AC125" s="25"/>
      <c r="AD125" s="25"/>
      <c r="AE125" s="82"/>
      <c r="AF125" s="25"/>
      <c r="AG125" s="25"/>
      <c r="AH125" s="25"/>
      <c r="AI125" s="83"/>
      <c r="AJ125" s="25"/>
      <c r="AK125" s="25"/>
      <c r="AL125" s="35"/>
      <c r="AM125" s="25"/>
      <c r="AN125" s="25"/>
      <c r="AO125" s="25"/>
      <c r="AP125" s="25"/>
      <c r="AQ125" s="25"/>
      <c r="AR125" s="34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6"/>
      <c r="CV125" s="41"/>
      <c r="CW125" s="65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</row>
    <row r="126" spans="2:275" ht="16.5" customHeight="1">
      <c r="B126" s="218"/>
      <c r="C126" s="85" t="s">
        <v>630</v>
      </c>
      <c r="D126" s="3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25"/>
      <c r="X126" s="79"/>
      <c r="Y126" s="80"/>
      <c r="Z126" s="80"/>
      <c r="AA126" s="79"/>
      <c r="AB126" s="25"/>
      <c r="AC126" s="25"/>
      <c r="AD126" s="25"/>
      <c r="AE126" s="82"/>
      <c r="AF126" s="25"/>
      <c r="AG126" s="25"/>
      <c r="AH126" s="25"/>
      <c r="AI126" s="83"/>
      <c r="AJ126" s="25"/>
      <c r="AK126" s="25"/>
      <c r="AL126" s="35"/>
      <c r="AM126" s="25"/>
      <c r="AN126" s="25"/>
      <c r="AO126" s="25"/>
      <c r="AP126" s="25"/>
      <c r="AQ126" s="25"/>
      <c r="AR126" s="34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6"/>
      <c r="CV126" s="41"/>
      <c r="CW126" s="65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</row>
    <row r="127" spans="2:275">
      <c r="B127" s="218"/>
      <c r="C127" s="85" t="s">
        <v>631</v>
      </c>
      <c r="D127" s="3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25"/>
      <c r="X127" s="79"/>
      <c r="Y127" s="80"/>
      <c r="Z127" s="80"/>
      <c r="AA127" s="79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35"/>
      <c r="AM127" s="25"/>
      <c r="AN127" s="25"/>
      <c r="AO127" s="25"/>
      <c r="AP127" s="25"/>
      <c r="AQ127" s="25"/>
      <c r="AR127" s="34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6"/>
      <c r="CV127" s="41"/>
      <c r="CW127" s="2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</row>
    <row r="128" spans="2:275">
      <c r="B128" s="218"/>
      <c r="C128" s="85" t="s">
        <v>632</v>
      </c>
      <c r="D128" s="3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79"/>
      <c r="Y128" s="80"/>
      <c r="Z128" s="80"/>
      <c r="AA128" s="79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4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6"/>
      <c r="CV128" s="41"/>
      <c r="CW128" s="2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</row>
    <row r="129" spans="2:275">
      <c r="B129" s="218"/>
      <c r="C129" s="85" t="s">
        <v>633</v>
      </c>
      <c r="D129" s="3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79"/>
      <c r="Y129" s="80"/>
      <c r="Z129" s="80"/>
      <c r="AA129" s="79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4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6"/>
      <c r="CV129" s="41"/>
      <c r="CW129" s="2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</row>
    <row r="130" spans="2:275">
      <c r="B130" s="218"/>
      <c r="C130" s="85" t="s">
        <v>634</v>
      </c>
      <c r="D130" s="3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79"/>
      <c r="Y130" s="80"/>
      <c r="Z130" s="80"/>
      <c r="AA130" s="80"/>
      <c r="AB130" s="80"/>
      <c r="AC130" s="80"/>
      <c r="AD130" s="80"/>
      <c r="AE130" s="79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4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6"/>
      <c r="CV130" s="41"/>
      <c r="CW130" s="2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</row>
    <row r="131" spans="2:275">
      <c r="B131" s="218"/>
      <c r="C131" s="85" t="s">
        <v>635</v>
      </c>
      <c r="D131" s="3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79"/>
      <c r="AC131" s="80"/>
      <c r="AD131" s="80"/>
      <c r="AE131" s="79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4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6"/>
      <c r="CV131" s="41"/>
      <c r="CW131" s="2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</row>
    <row r="132" spans="2:275">
      <c r="B132" s="218"/>
      <c r="C132" s="85" t="s">
        <v>400</v>
      </c>
      <c r="D132" s="3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79"/>
      <c r="AC132" s="80"/>
      <c r="AD132" s="80"/>
      <c r="AE132" s="79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4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6"/>
      <c r="CV132" s="41"/>
      <c r="CW132" s="2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</row>
    <row r="133" spans="2:275">
      <c r="B133" s="218"/>
      <c r="C133" s="87" t="s">
        <v>69</v>
      </c>
      <c r="D133" s="3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79"/>
      <c r="AG133" s="80"/>
      <c r="AH133" s="80"/>
      <c r="AI133" s="79"/>
      <c r="AJ133" s="35"/>
      <c r="AK133" s="35"/>
      <c r="AL133" s="35"/>
      <c r="AM133" s="35"/>
      <c r="AN133" s="35"/>
      <c r="AO133" s="35"/>
      <c r="AP133" s="35"/>
      <c r="AQ133" s="35"/>
      <c r="AR133" s="34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6"/>
      <c r="CV133" s="41"/>
      <c r="CW133" s="2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</row>
    <row r="134" spans="2:275">
      <c r="B134" s="218"/>
      <c r="C134" s="88" t="s">
        <v>70</v>
      </c>
      <c r="D134" s="3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79"/>
      <c r="AG134" s="80"/>
      <c r="AH134" s="80"/>
      <c r="AI134" s="79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6"/>
      <c r="CV134" s="41"/>
      <c r="CW134" s="2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</row>
    <row r="135" spans="2:275">
      <c r="B135" s="218"/>
      <c r="C135" s="87" t="s">
        <v>73</v>
      </c>
      <c r="D135" s="3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79"/>
      <c r="AE135" s="80"/>
      <c r="AF135" s="80"/>
      <c r="AG135" s="80"/>
      <c r="AH135" s="80"/>
      <c r="AI135" s="80"/>
      <c r="AJ135" s="80"/>
      <c r="AK135" s="80"/>
      <c r="AL135" s="79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6"/>
      <c r="CV135" s="41"/>
      <c r="CW135" s="2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</row>
    <row r="136" spans="2:275">
      <c r="B136" s="218"/>
      <c r="C136" s="88" t="s">
        <v>74</v>
      </c>
      <c r="D136" s="3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79"/>
      <c r="AE136" s="80"/>
      <c r="AF136" s="80"/>
      <c r="AG136" s="80"/>
      <c r="AH136" s="80"/>
      <c r="AI136" s="80"/>
      <c r="AJ136" s="80"/>
      <c r="AK136" s="79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6"/>
      <c r="CV136" s="41"/>
      <c r="CW136" s="2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</row>
    <row r="137" spans="2:275">
      <c r="B137" s="218"/>
      <c r="C137" s="87" t="s">
        <v>887</v>
      </c>
      <c r="D137" s="3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79"/>
      <c r="AR137" s="80"/>
      <c r="AS137" s="80"/>
      <c r="AT137" s="80"/>
      <c r="AU137" s="79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6"/>
      <c r="CV137" s="41"/>
      <c r="CW137" s="2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</row>
    <row r="138" spans="2:275">
      <c r="B138" s="218"/>
      <c r="C138" s="88" t="s">
        <v>75</v>
      </c>
      <c r="D138" s="3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79"/>
      <c r="AL138" s="80"/>
      <c r="AM138" s="80"/>
      <c r="AN138" s="80"/>
      <c r="AO138" s="79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79"/>
      <c r="BB138" s="80"/>
      <c r="BC138" s="80"/>
      <c r="BD138" s="80"/>
      <c r="BE138" s="79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6"/>
      <c r="CV138" s="41"/>
      <c r="CW138" s="2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</row>
    <row r="139" spans="2:275">
      <c r="B139" s="218"/>
      <c r="C139" s="88" t="s">
        <v>888</v>
      </c>
      <c r="D139" s="3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79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79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6"/>
      <c r="CV139" s="41"/>
      <c r="CW139" s="2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</row>
    <row r="140" spans="2:275">
      <c r="B140" s="218"/>
      <c r="C140" s="78" t="s">
        <v>76</v>
      </c>
      <c r="D140" s="3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79"/>
      <c r="AL140" s="80"/>
      <c r="AM140" s="80"/>
      <c r="AN140" s="80"/>
      <c r="AO140" s="79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79"/>
      <c r="BA140" s="80"/>
      <c r="BB140" s="80"/>
      <c r="BC140" s="80"/>
      <c r="BD140" s="79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6"/>
      <c r="CV140" s="41"/>
      <c r="CW140" s="69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</row>
    <row r="141" spans="2:275">
      <c r="B141" s="218"/>
      <c r="C141" s="88" t="s">
        <v>636</v>
      </c>
      <c r="D141" s="3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79"/>
      <c r="AE141" s="80"/>
      <c r="AF141" s="80"/>
      <c r="AG141" s="79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6"/>
      <c r="CV141" s="41"/>
      <c r="CW141" s="69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</row>
    <row r="142" spans="2:275">
      <c r="B142" s="218"/>
      <c r="C142" s="78" t="s">
        <v>77</v>
      </c>
      <c r="D142" s="3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79"/>
      <c r="AG142" s="80"/>
      <c r="AH142" s="80"/>
      <c r="AI142" s="79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6"/>
      <c r="CV142" s="41"/>
      <c r="CW142" s="69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</row>
    <row r="143" spans="2:275">
      <c r="B143" s="218"/>
      <c r="C143" s="78" t="s">
        <v>78</v>
      </c>
      <c r="D143" s="3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79"/>
      <c r="AK143" s="80"/>
      <c r="AL143" s="80"/>
      <c r="AM143" s="79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6"/>
      <c r="CV143" s="41"/>
      <c r="CW143" s="69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</row>
    <row r="144" spans="2:275" ht="17.25" thickBot="1">
      <c r="B144" s="219"/>
      <c r="C144" s="89" t="s">
        <v>637</v>
      </c>
      <c r="D144" s="42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90"/>
      <c r="AK144" s="91"/>
      <c r="AL144" s="91"/>
      <c r="AM144" s="90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6"/>
      <c r="CV144" s="47"/>
      <c r="CW144" s="92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</row>
    <row r="145" spans="2:275"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</row>
    <row r="146" spans="2:275"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</row>
    <row r="147" spans="2:275"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</row>
    <row r="148" spans="2:275"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</row>
    <row r="149" spans="2:27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</row>
    <row r="150" spans="2:275"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</row>
    <row r="151" spans="2:275"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</row>
    <row r="152" spans="2:275"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</row>
    <row r="153" spans="2:275"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</row>
    <row r="154" spans="2:275"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</row>
    <row r="155" spans="2:275"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</row>
    <row r="156" spans="2:275"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</row>
    <row r="157" spans="2:275"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</row>
    <row r="158" spans="2:275"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</row>
    <row r="159" spans="2:275"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</row>
    <row r="160" spans="2:275"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</row>
    <row r="161" spans="102:275"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</row>
    <row r="162" spans="102:275"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</row>
    <row r="163" spans="102:275"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</row>
    <row r="164" spans="102:275"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</row>
    <row r="165" spans="102:275"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</row>
    <row r="166" spans="102:275"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</row>
    <row r="167" spans="102:275"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</row>
    <row r="168" spans="102:275"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</row>
    <row r="169" spans="102:275"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</row>
  </sheetData>
  <mergeCells count="35">
    <mergeCell ref="BX4:CA4"/>
    <mergeCell ref="BH4:BK4"/>
    <mergeCell ref="BL4:BO4"/>
    <mergeCell ref="BP4:BS4"/>
    <mergeCell ref="BT4:BW4"/>
    <mergeCell ref="CJ4:CM4"/>
    <mergeCell ref="B6:B70"/>
    <mergeCell ref="B71:B81"/>
    <mergeCell ref="B82:B119"/>
    <mergeCell ref="B120:B144"/>
    <mergeCell ref="D2:M2"/>
    <mergeCell ref="AV4:AY4"/>
    <mergeCell ref="AZ4:BC4"/>
    <mergeCell ref="BD4:BG4"/>
    <mergeCell ref="CR4:CU4"/>
    <mergeCell ref="CV4:CV5"/>
    <mergeCell ref="CW4:CW5"/>
    <mergeCell ref="CB4:CE4"/>
    <mergeCell ref="CF4:CI4"/>
    <mergeCell ref="CN4:CQ4"/>
    <mergeCell ref="X4:AA4"/>
    <mergeCell ref="AB4:AE4"/>
    <mergeCell ref="AF4:AI4"/>
    <mergeCell ref="AJ4:AM4"/>
    <mergeCell ref="AN4:AQ4"/>
    <mergeCell ref="AR4:AU4"/>
    <mergeCell ref="B1:C1"/>
    <mergeCell ref="B2:C2"/>
    <mergeCell ref="B4:B5"/>
    <mergeCell ref="C4:C5"/>
    <mergeCell ref="D4:G4"/>
    <mergeCell ref="H4:K4"/>
    <mergeCell ref="L4:O4"/>
    <mergeCell ref="P4:S4"/>
    <mergeCell ref="T4:W4"/>
  </mergeCells>
  <phoneticPr fontId="5" type="noConversion"/>
  <hyperlinks>
    <hyperlink ref="D2:M2" location="'12월 02일 개발 항목'!A1" display="Link Sheet : 12월 02일 개발 항목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4:U347"/>
  <sheetViews>
    <sheetView tabSelected="1" topLeftCell="A16" zoomScale="85" zoomScaleNormal="85" workbookViewId="0">
      <selection activeCell="N24" sqref="N24:U24"/>
    </sheetView>
  </sheetViews>
  <sheetFormatPr defaultRowHeight="16.5"/>
  <cols>
    <col min="1" max="1" width="4" customWidth="1"/>
    <col min="2" max="2" width="12.125" customWidth="1"/>
    <col min="3" max="3" width="23.125" customWidth="1"/>
    <col min="4" max="4" width="26.75" customWidth="1"/>
    <col min="5" max="11" width="11.875" customWidth="1"/>
    <col min="14" max="14" width="11.375" customWidth="1"/>
    <col min="15" max="18" width="8.625" customWidth="1"/>
    <col min="19" max="21" width="10.125" customWidth="1"/>
  </cols>
  <sheetData>
    <row r="4" spans="2:21" ht="17.25" thickBot="1">
      <c r="B4" t="s">
        <v>213</v>
      </c>
    </row>
    <row r="5" spans="2:21" ht="24">
      <c r="N5" s="99"/>
      <c r="O5" s="100" t="s">
        <v>214</v>
      </c>
      <c r="P5" s="100" t="s">
        <v>215</v>
      </c>
      <c r="Q5" s="100" t="s">
        <v>80</v>
      </c>
      <c r="R5" s="100" t="s">
        <v>81</v>
      </c>
      <c r="S5" s="100" t="s">
        <v>216</v>
      </c>
      <c r="T5" s="100" t="s">
        <v>217</v>
      </c>
      <c r="U5" s="101" t="s">
        <v>218</v>
      </c>
    </row>
    <row r="6" spans="2:21">
      <c r="N6" s="102" t="s">
        <v>219</v>
      </c>
      <c r="O6" s="84">
        <f t="shared" ref="O6:O19" si="0">COUNTIFS($B$20:$B$458,$N6,$J$20:$J$458,O$5)</f>
        <v>6</v>
      </c>
      <c r="P6" s="84">
        <f t="shared" ref="P6:Q19" si="1">COUNTIFS($B$20:$B$310,$N6,$J$20:$J$310,P$5)</f>
        <v>0</v>
      </c>
      <c r="Q6" s="84">
        <f t="shared" si="1"/>
        <v>0</v>
      </c>
      <c r="R6" s="84">
        <f t="shared" ref="R6:R19" si="2">SUM(O6:Q6)</f>
        <v>6</v>
      </c>
      <c r="S6" s="103">
        <f>O6/(R6)</f>
        <v>1</v>
      </c>
      <c r="T6" s="103">
        <f>(P6+Q6)/R6</f>
        <v>0</v>
      </c>
      <c r="U6" s="104">
        <f>(O6)/(R6-Q6)</f>
        <v>1</v>
      </c>
    </row>
    <row r="7" spans="2:21">
      <c r="N7" s="102" t="s">
        <v>220</v>
      </c>
      <c r="O7" s="84">
        <f t="shared" si="0"/>
        <v>20</v>
      </c>
      <c r="P7" s="84">
        <f t="shared" si="1"/>
        <v>0</v>
      </c>
      <c r="Q7" s="84">
        <f t="shared" si="1"/>
        <v>0</v>
      </c>
      <c r="R7" s="84">
        <f t="shared" si="2"/>
        <v>20</v>
      </c>
      <c r="S7" s="103">
        <f t="shared" ref="S7:S18" si="3">O7/(R7)</f>
        <v>1</v>
      </c>
      <c r="T7" s="103">
        <f t="shared" ref="T7:T18" si="4">(P7+Q7)/R7</f>
        <v>0</v>
      </c>
      <c r="U7" s="104">
        <f t="shared" ref="U7:U16" si="5">(O7)/(R7-Q7)</f>
        <v>1</v>
      </c>
    </row>
    <row r="8" spans="2:21">
      <c r="N8" s="102" t="s">
        <v>221</v>
      </c>
      <c r="O8" s="84">
        <f t="shared" si="0"/>
        <v>2</v>
      </c>
      <c r="P8" s="84">
        <f t="shared" si="1"/>
        <v>0</v>
      </c>
      <c r="Q8" s="84">
        <f t="shared" si="1"/>
        <v>0</v>
      </c>
      <c r="R8" s="84">
        <f t="shared" si="2"/>
        <v>2</v>
      </c>
      <c r="S8" s="103">
        <f t="shared" si="3"/>
        <v>1</v>
      </c>
      <c r="T8" s="103">
        <f t="shared" si="4"/>
        <v>0</v>
      </c>
      <c r="U8" s="104">
        <f t="shared" si="5"/>
        <v>1</v>
      </c>
    </row>
    <row r="9" spans="2:21">
      <c r="N9" s="102" t="s">
        <v>222</v>
      </c>
      <c r="O9" s="84">
        <f t="shared" si="0"/>
        <v>3</v>
      </c>
      <c r="P9" s="84">
        <f t="shared" si="1"/>
        <v>0</v>
      </c>
      <c r="Q9" s="84">
        <f t="shared" si="1"/>
        <v>0</v>
      </c>
      <c r="R9" s="84">
        <f t="shared" si="2"/>
        <v>3</v>
      </c>
      <c r="S9" s="103">
        <f t="shared" si="3"/>
        <v>1</v>
      </c>
      <c r="T9" s="103">
        <f t="shared" si="4"/>
        <v>0</v>
      </c>
      <c r="U9" s="104">
        <f t="shared" si="5"/>
        <v>1</v>
      </c>
    </row>
    <row r="10" spans="2:21">
      <c r="N10" s="102" t="s">
        <v>223</v>
      </c>
      <c r="O10" s="84">
        <f t="shared" si="0"/>
        <v>30</v>
      </c>
      <c r="P10" s="84">
        <f t="shared" si="1"/>
        <v>0</v>
      </c>
      <c r="Q10" s="84">
        <f t="shared" si="1"/>
        <v>1</v>
      </c>
      <c r="R10" s="84">
        <f t="shared" si="2"/>
        <v>31</v>
      </c>
      <c r="S10" s="103">
        <f t="shared" si="3"/>
        <v>0.967741935483871</v>
      </c>
      <c r="T10" s="103">
        <f t="shared" si="4"/>
        <v>3.2258064516129031E-2</v>
      </c>
      <c r="U10" s="104">
        <f t="shared" si="5"/>
        <v>1</v>
      </c>
    </row>
    <row r="11" spans="2:21">
      <c r="N11" s="102" t="s">
        <v>224</v>
      </c>
      <c r="O11" s="84">
        <f t="shared" si="0"/>
        <v>5</v>
      </c>
      <c r="P11" s="84">
        <f t="shared" si="1"/>
        <v>0</v>
      </c>
      <c r="Q11" s="84">
        <f t="shared" si="1"/>
        <v>0</v>
      </c>
      <c r="R11" s="84">
        <f t="shared" si="2"/>
        <v>5</v>
      </c>
      <c r="S11" s="103">
        <f t="shared" si="3"/>
        <v>1</v>
      </c>
      <c r="T11" s="103">
        <f t="shared" si="4"/>
        <v>0</v>
      </c>
      <c r="U11" s="104">
        <f t="shared" si="5"/>
        <v>1</v>
      </c>
    </row>
    <row r="12" spans="2:21">
      <c r="N12" s="102" t="s">
        <v>225</v>
      </c>
      <c r="O12" s="84">
        <f t="shared" si="0"/>
        <v>8</v>
      </c>
      <c r="P12" s="84">
        <f t="shared" si="1"/>
        <v>0</v>
      </c>
      <c r="Q12" s="84">
        <f t="shared" si="1"/>
        <v>0</v>
      </c>
      <c r="R12" s="84">
        <f t="shared" si="2"/>
        <v>8</v>
      </c>
      <c r="S12" s="103">
        <f t="shared" si="3"/>
        <v>1</v>
      </c>
      <c r="T12" s="103">
        <f t="shared" si="4"/>
        <v>0</v>
      </c>
      <c r="U12" s="104">
        <f t="shared" si="5"/>
        <v>1</v>
      </c>
    </row>
    <row r="13" spans="2:21">
      <c r="N13" s="102" t="s">
        <v>226</v>
      </c>
      <c r="O13" s="84">
        <f t="shared" si="0"/>
        <v>57</v>
      </c>
      <c r="P13" s="84">
        <f t="shared" si="1"/>
        <v>1</v>
      </c>
      <c r="Q13" s="84">
        <f t="shared" si="1"/>
        <v>2</v>
      </c>
      <c r="R13" s="84">
        <f t="shared" si="2"/>
        <v>60</v>
      </c>
      <c r="S13" s="103">
        <f t="shared" si="3"/>
        <v>0.95</v>
      </c>
      <c r="T13" s="103">
        <f t="shared" si="4"/>
        <v>0.05</v>
      </c>
      <c r="U13" s="104">
        <f t="shared" si="5"/>
        <v>0.98275862068965514</v>
      </c>
    </row>
    <row r="14" spans="2:21">
      <c r="N14" s="102" t="s">
        <v>227</v>
      </c>
      <c r="O14" s="84">
        <f t="shared" si="0"/>
        <v>5</v>
      </c>
      <c r="P14" s="84">
        <f t="shared" si="1"/>
        <v>0</v>
      </c>
      <c r="Q14" s="84">
        <f t="shared" si="1"/>
        <v>0</v>
      </c>
      <c r="R14" s="84">
        <f t="shared" si="2"/>
        <v>5</v>
      </c>
      <c r="S14" s="103">
        <f t="shared" si="3"/>
        <v>1</v>
      </c>
      <c r="T14" s="103">
        <f t="shared" si="4"/>
        <v>0</v>
      </c>
      <c r="U14" s="104">
        <f t="shared" si="5"/>
        <v>1</v>
      </c>
    </row>
    <row r="15" spans="2:21">
      <c r="N15" s="102" t="s">
        <v>228</v>
      </c>
      <c r="O15" s="84">
        <f t="shared" si="0"/>
        <v>41</v>
      </c>
      <c r="P15" s="84">
        <f t="shared" si="1"/>
        <v>1</v>
      </c>
      <c r="Q15" s="84">
        <f t="shared" si="1"/>
        <v>8</v>
      </c>
      <c r="R15" s="84">
        <f t="shared" si="2"/>
        <v>50</v>
      </c>
      <c r="S15" s="103">
        <f t="shared" si="3"/>
        <v>0.82</v>
      </c>
      <c r="T15" s="103">
        <f t="shared" si="4"/>
        <v>0.18</v>
      </c>
      <c r="U15" s="104">
        <f t="shared" si="5"/>
        <v>0.97619047619047616</v>
      </c>
    </row>
    <row r="16" spans="2:21">
      <c r="N16" s="102" t="s">
        <v>229</v>
      </c>
      <c r="O16" s="84">
        <f t="shared" si="0"/>
        <v>19</v>
      </c>
      <c r="P16" s="84">
        <f t="shared" si="1"/>
        <v>0</v>
      </c>
      <c r="Q16" s="84">
        <f t="shared" si="1"/>
        <v>2</v>
      </c>
      <c r="R16" s="84">
        <f t="shared" si="2"/>
        <v>21</v>
      </c>
      <c r="S16" s="103">
        <f t="shared" si="3"/>
        <v>0.90476190476190477</v>
      </c>
      <c r="T16" s="103">
        <f t="shared" si="4"/>
        <v>9.5238095238095233E-2</v>
      </c>
      <c r="U16" s="104">
        <f t="shared" si="5"/>
        <v>1</v>
      </c>
    </row>
    <row r="17" spans="2:21">
      <c r="B17" s="246" t="s">
        <v>230</v>
      </c>
      <c r="C17" s="246"/>
      <c r="N17" s="102" t="s">
        <v>231</v>
      </c>
      <c r="O17" s="84">
        <f t="shared" si="0"/>
        <v>40</v>
      </c>
      <c r="P17" s="84">
        <f t="shared" si="1"/>
        <v>0</v>
      </c>
      <c r="Q17" s="84">
        <f t="shared" si="1"/>
        <v>0</v>
      </c>
      <c r="R17" s="84">
        <f t="shared" si="2"/>
        <v>40</v>
      </c>
      <c r="S17" s="103">
        <f t="shared" si="3"/>
        <v>1</v>
      </c>
      <c r="T17" s="103">
        <f t="shared" si="4"/>
        <v>0</v>
      </c>
      <c r="U17" s="104">
        <f>(O17)/(R17-Q17)</f>
        <v>1</v>
      </c>
    </row>
    <row r="18" spans="2:21" ht="16.5" customHeight="1" thickBot="1">
      <c r="B18" s="105" t="s">
        <v>232</v>
      </c>
      <c r="C18" s="106" t="s">
        <v>865</v>
      </c>
      <c r="N18" s="102" t="s">
        <v>84</v>
      </c>
      <c r="O18" s="84">
        <f t="shared" si="0"/>
        <v>24</v>
      </c>
      <c r="P18" s="84">
        <f t="shared" si="1"/>
        <v>1</v>
      </c>
      <c r="Q18" s="84">
        <f t="shared" si="1"/>
        <v>1</v>
      </c>
      <c r="R18" s="84">
        <f t="shared" si="2"/>
        <v>26</v>
      </c>
      <c r="S18" s="103">
        <f t="shared" si="3"/>
        <v>0.92307692307692313</v>
      </c>
      <c r="T18" s="103">
        <f t="shared" si="4"/>
        <v>7.6923076923076927E-2</v>
      </c>
      <c r="U18" s="104">
        <f t="shared" ref="U18" si="6">(O18)/(R18-Q18)</f>
        <v>0.96</v>
      </c>
    </row>
    <row r="19" spans="2:21" ht="17.25" thickBot="1">
      <c r="B19" s="107" t="s">
        <v>233</v>
      </c>
      <c r="C19" s="108" t="s">
        <v>234</v>
      </c>
      <c r="D19" s="109" t="s">
        <v>235</v>
      </c>
      <c r="E19" s="109" t="s">
        <v>236</v>
      </c>
      <c r="F19" s="109" t="s">
        <v>237</v>
      </c>
      <c r="G19" s="109" t="s">
        <v>238</v>
      </c>
      <c r="H19" s="109" t="s">
        <v>239</v>
      </c>
      <c r="I19" s="109" t="s">
        <v>240</v>
      </c>
      <c r="J19" s="109" t="s">
        <v>241</v>
      </c>
      <c r="K19" s="109" t="s">
        <v>242</v>
      </c>
      <c r="L19" s="110" t="s">
        <v>243</v>
      </c>
      <c r="N19" s="102" t="s">
        <v>85</v>
      </c>
      <c r="O19" s="84">
        <f t="shared" si="0"/>
        <v>5</v>
      </c>
      <c r="P19" s="84">
        <f t="shared" si="1"/>
        <v>3</v>
      </c>
      <c r="Q19" s="84">
        <f t="shared" si="1"/>
        <v>1</v>
      </c>
      <c r="R19" s="84">
        <f t="shared" si="2"/>
        <v>9</v>
      </c>
      <c r="S19" s="103">
        <f>O19/(R19)</f>
        <v>0.55555555555555558</v>
      </c>
      <c r="T19" s="103">
        <f>(P19+Q19)/R19</f>
        <v>0.44444444444444442</v>
      </c>
      <c r="U19" s="104">
        <f>(O19)/(R19-Q19)</f>
        <v>0.625</v>
      </c>
    </row>
    <row r="20" spans="2:21" ht="17.25" thickBot="1">
      <c r="B20" s="111" t="s">
        <v>244</v>
      </c>
      <c r="C20" s="112" t="s">
        <v>245</v>
      </c>
      <c r="D20" s="113" t="s">
        <v>246</v>
      </c>
      <c r="E20" s="114">
        <v>1</v>
      </c>
      <c r="F20" s="115">
        <v>1</v>
      </c>
      <c r="G20" s="116">
        <v>1</v>
      </c>
      <c r="H20" s="117">
        <v>1</v>
      </c>
      <c r="I20" s="118">
        <f>(F20+G20+H20)/3</f>
        <v>1</v>
      </c>
      <c r="J20" s="119" t="str">
        <f t="shared" ref="J20:J83" si="7">IF((I20&gt;=100%),"Complete",IF((I20=0%),"N/A","Proceed"))</f>
        <v>Complete</v>
      </c>
      <c r="K20" s="120" t="s">
        <v>86</v>
      </c>
      <c r="L20" s="121"/>
      <c r="N20" s="122" t="s">
        <v>247</v>
      </c>
      <c r="O20" s="123">
        <f>SUM(O6:O19)</f>
        <v>265</v>
      </c>
      <c r="P20" s="123">
        <f>SUM(P6:P19)</f>
        <v>6</v>
      </c>
      <c r="Q20" s="123">
        <f>SUM(Q6:Q19)</f>
        <v>15</v>
      </c>
      <c r="R20" s="123">
        <f>SUM(R6:R19)</f>
        <v>286</v>
      </c>
      <c r="S20" s="124">
        <f>O20/(R20)</f>
        <v>0.92657342657342656</v>
      </c>
      <c r="T20" s="124">
        <f>(P20+Q20)/R20</f>
        <v>7.3426573426573424E-2</v>
      </c>
      <c r="U20" s="125">
        <f>(O20)/(R20-Q20)</f>
        <v>0.97785977859778594</v>
      </c>
    </row>
    <row r="21" spans="2:21">
      <c r="B21" s="126" t="s">
        <v>248</v>
      </c>
      <c r="C21" s="127" t="s">
        <v>249</v>
      </c>
      <c r="D21" s="128" t="s">
        <v>250</v>
      </c>
      <c r="E21" s="103">
        <v>1</v>
      </c>
      <c r="F21" s="129">
        <v>1</v>
      </c>
      <c r="G21" s="130">
        <v>1</v>
      </c>
      <c r="H21" s="131">
        <v>1</v>
      </c>
      <c r="I21" s="132">
        <f t="shared" ref="I21:I84" si="8">(F21+G21+H21)/3</f>
        <v>1</v>
      </c>
      <c r="J21" s="133" t="str">
        <f t="shared" si="7"/>
        <v>Complete</v>
      </c>
      <c r="K21" s="134" t="s">
        <v>86</v>
      </c>
      <c r="L21" s="135"/>
    </row>
    <row r="22" spans="2:21">
      <c r="B22" s="126" t="s">
        <v>248</v>
      </c>
      <c r="C22" s="127" t="s">
        <v>249</v>
      </c>
      <c r="D22" s="128" t="s">
        <v>251</v>
      </c>
      <c r="E22" s="103">
        <v>1</v>
      </c>
      <c r="F22" s="129">
        <v>1</v>
      </c>
      <c r="G22" s="130">
        <v>1</v>
      </c>
      <c r="H22" s="131">
        <v>1</v>
      </c>
      <c r="I22" s="132">
        <f t="shared" si="8"/>
        <v>1</v>
      </c>
      <c r="J22" s="133" t="str">
        <f t="shared" si="7"/>
        <v>Complete</v>
      </c>
      <c r="K22" s="134" t="s">
        <v>86</v>
      </c>
      <c r="L22" s="135"/>
    </row>
    <row r="23" spans="2:21">
      <c r="B23" s="126" t="s">
        <v>248</v>
      </c>
      <c r="C23" s="127" t="s">
        <v>249</v>
      </c>
      <c r="D23" s="128" t="s">
        <v>252</v>
      </c>
      <c r="E23" s="103">
        <v>1</v>
      </c>
      <c r="F23" s="129">
        <v>1</v>
      </c>
      <c r="G23" s="130">
        <v>1</v>
      </c>
      <c r="H23" s="131">
        <v>1</v>
      </c>
      <c r="I23" s="132">
        <f t="shared" si="8"/>
        <v>1</v>
      </c>
      <c r="J23" s="133" t="str">
        <f t="shared" si="7"/>
        <v>Complete</v>
      </c>
      <c r="K23" s="134" t="s">
        <v>87</v>
      </c>
      <c r="L23" s="135"/>
      <c r="N23" s="136" t="s">
        <v>866</v>
      </c>
      <c r="O23" s="137"/>
      <c r="P23" s="137"/>
      <c r="Q23" s="137"/>
      <c r="R23" s="137"/>
      <c r="S23" s="137"/>
      <c r="T23" s="137"/>
      <c r="U23" s="138"/>
    </row>
    <row r="24" spans="2:21" ht="37.5" customHeight="1">
      <c r="B24" s="126" t="s">
        <v>248</v>
      </c>
      <c r="C24" s="139" t="s">
        <v>21</v>
      </c>
      <c r="D24" s="128" t="s">
        <v>253</v>
      </c>
      <c r="E24" s="103">
        <v>1</v>
      </c>
      <c r="F24" s="129">
        <v>1</v>
      </c>
      <c r="G24" s="130">
        <v>1</v>
      </c>
      <c r="H24" s="131">
        <v>1</v>
      </c>
      <c r="I24" s="132">
        <f t="shared" si="8"/>
        <v>1</v>
      </c>
      <c r="J24" s="133" t="str">
        <f t="shared" si="7"/>
        <v>Complete</v>
      </c>
      <c r="K24" s="134" t="s">
        <v>86</v>
      </c>
      <c r="L24" s="135"/>
      <c r="M24" s="1"/>
      <c r="N24" s="237"/>
      <c r="O24" s="238"/>
      <c r="P24" s="238"/>
      <c r="Q24" s="238"/>
      <c r="R24" s="238"/>
      <c r="S24" s="238"/>
      <c r="T24" s="238"/>
      <c r="U24" s="239"/>
    </row>
    <row r="25" spans="2:21" ht="38.1" customHeight="1" thickBot="1">
      <c r="B25" s="140" t="s">
        <v>248</v>
      </c>
      <c r="C25" s="141" t="s">
        <v>254</v>
      </c>
      <c r="D25" s="142" t="s">
        <v>255</v>
      </c>
      <c r="E25" s="124">
        <v>1</v>
      </c>
      <c r="F25" s="143">
        <v>1</v>
      </c>
      <c r="G25" s="144">
        <v>1</v>
      </c>
      <c r="H25" s="145">
        <v>1</v>
      </c>
      <c r="I25" s="146">
        <f t="shared" si="8"/>
        <v>1</v>
      </c>
      <c r="J25" s="147" t="str">
        <f t="shared" si="7"/>
        <v>Complete</v>
      </c>
      <c r="K25" s="148" t="s">
        <v>86</v>
      </c>
      <c r="L25" s="149"/>
      <c r="N25" s="237"/>
      <c r="O25" s="238"/>
      <c r="P25" s="238"/>
      <c r="Q25" s="238"/>
      <c r="R25" s="238"/>
      <c r="S25" s="238"/>
      <c r="T25" s="238"/>
      <c r="U25" s="239"/>
    </row>
    <row r="26" spans="2:21" ht="38.1" customHeight="1">
      <c r="B26" s="111" t="s">
        <v>220</v>
      </c>
      <c r="C26" s="150" t="s">
        <v>256</v>
      </c>
      <c r="D26" s="151" t="s">
        <v>257</v>
      </c>
      <c r="E26" s="114">
        <v>1</v>
      </c>
      <c r="F26" s="115">
        <v>1</v>
      </c>
      <c r="G26" s="116">
        <v>1</v>
      </c>
      <c r="H26" s="117">
        <v>1</v>
      </c>
      <c r="I26" s="118">
        <f t="shared" si="8"/>
        <v>1</v>
      </c>
      <c r="J26" s="119" t="str">
        <f t="shared" si="7"/>
        <v>Complete</v>
      </c>
      <c r="K26" s="120" t="s">
        <v>86</v>
      </c>
      <c r="L26" s="121"/>
      <c r="M26" s="1"/>
      <c r="N26" s="237"/>
      <c r="O26" s="238"/>
      <c r="P26" s="238"/>
      <c r="Q26" s="238"/>
      <c r="R26" s="238"/>
      <c r="S26" s="238"/>
      <c r="T26" s="238"/>
      <c r="U26" s="239"/>
    </row>
    <row r="27" spans="2:21" ht="38.1" customHeight="1">
      <c r="B27" s="126" t="s">
        <v>220</v>
      </c>
      <c r="C27" s="152" t="s">
        <v>258</v>
      </c>
      <c r="D27" s="128" t="s">
        <v>259</v>
      </c>
      <c r="E27" s="103">
        <v>1</v>
      </c>
      <c r="F27" s="129">
        <v>1</v>
      </c>
      <c r="G27" s="130">
        <v>1</v>
      </c>
      <c r="H27" s="131">
        <v>1</v>
      </c>
      <c r="I27" s="132">
        <f t="shared" si="8"/>
        <v>1</v>
      </c>
      <c r="J27" s="133" t="str">
        <f t="shared" si="7"/>
        <v>Complete</v>
      </c>
      <c r="K27" s="134" t="s">
        <v>86</v>
      </c>
      <c r="L27" s="135"/>
      <c r="N27" s="237"/>
      <c r="O27" s="238"/>
      <c r="P27" s="238"/>
      <c r="Q27" s="238"/>
      <c r="R27" s="238"/>
      <c r="S27" s="238"/>
      <c r="T27" s="238"/>
      <c r="U27" s="239"/>
    </row>
    <row r="28" spans="2:21" ht="38.1" customHeight="1">
      <c r="B28" s="126" t="s">
        <v>220</v>
      </c>
      <c r="C28" s="152" t="s">
        <v>258</v>
      </c>
      <c r="D28" s="128" t="s">
        <v>260</v>
      </c>
      <c r="E28" s="103">
        <v>1</v>
      </c>
      <c r="F28" s="129">
        <v>1</v>
      </c>
      <c r="G28" s="130">
        <v>1</v>
      </c>
      <c r="H28" s="131">
        <v>1</v>
      </c>
      <c r="I28" s="132">
        <f t="shared" si="8"/>
        <v>1</v>
      </c>
      <c r="J28" s="133" t="str">
        <f t="shared" si="7"/>
        <v>Complete</v>
      </c>
      <c r="K28" s="134" t="s">
        <v>86</v>
      </c>
      <c r="L28" s="135"/>
      <c r="N28" s="237"/>
      <c r="O28" s="238"/>
      <c r="P28" s="238"/>
      <c r="Q28" s="238"/>
      <c r="R28" s="238"/>
      <c r="S28" s="238"/>
      <c r="T28" s="238"/>
      <c r="U28" s="239"/>
    </row>
    <row r="29" spans="2:21" ht="38.1" customHeight="1">
      <c r="B29" s="126" t="s">
        <v>220</v>
      </c>
      <c r="C29" s="152" t="s">
        <v>258</v>
      </c>
      <c r="D29" s="128" t="s">
        <v>259</v>
      </c>
      <c r="E29" s="103">
        <v>1</v>
      </c>
      <c r="F29" s="129">
        <v>1</v>
      </c>
      <c r="G29" s="130">
        <v>1</v>
      </c>
      <c r="H29" s="131">
        <v>1</v>
      </c>
      <c r="I29" s="132">
        <f t="shared" si="8"/>
        <v>1</v>
      </c>
      <c r="J29" s="133" t="str">
        <f t="shared" si="7"/>
        <v>Complete</v>
      </c>
      <c r="K29" s="134" t="s">
        <v>86</v>
      </c>
      <c r="L29" s="135"/>
      <c r="N29" s="237"/>
      <c r="O29" s="238"/>
      <c r="P29" s="238"/>
      <c r="Q29" s="238"/>
      <c r="R29" s="238"/>
      <c r="S29" s="238"/>
      <c r="T29" s="238"/>
      <c r="U29" s="239"/>
    </row>
    <row r="30" spans="2:21" ht="38.1" customHeight="1">
      <c r="B30" s="126" t="s">
        <v>220</v>
      </c>
      <c r="C30" s="152" t="s">
        <v>258</v>
      </c>
      <c r="D30" s="128" t="s">
        <v>261</v>
      </c>
      <c r="E30" s="103">
        <v>1</v>
      </c>
      <c r="F30" s="129">
        <v>1</v>
      </c>
      <c r="G30" s="130">
        <v>1</v>
      </c>
      <c r="H30" s="131">
        <v>1</v>
      </c>
      <c r="I30" s="132">
        <f t="shared" si="8"/>
        <v>1</v>
      </c>
      <c r="J30" s="133" t="str">
        <f t="shared" si="7"/>
        <v>Complete</v>
      </c>
      <c r="K30" s="134" t="s">
        <v>86</v>
      </c>
      <c r="L30" s="135"/>
      <c r="N30" s="237"/>
      <c r="O30" s="238"/>
      <c r="P30" s="238"/>
      <c r="Q30" s="238"/>
      <c r="R30" s="238"/>
      <c r="S30" s="238"/>
      <c r="T30" s="238"/>
      <c r="U30" s="239"/>
    </row>
    <row r="31" spans="2:21" ht="38.1" customHeight="1">
      <c r="B31" s="126" t="s">
        <v>220</v>
      </c>
      <c r="C31" s="152" t="s">
        <v>258</v>
      </c>
      <c r="D31" s="128" t="s">
        <v>259</v>
      </c>
      <c r="E31" s="103">
        <v>1</v>
      </c>
      <c r="F31" s="129">
        <v>1</v>
      </c>
      <c r="G31" s="130">
        <v>1</v>
      </c>
      <c r="H31" s="131">
        <v>1</v>
      </c>
      <c r="I31" s="132">
        <f t="shared" si="8"/>
        <v>1</v>
      </c>
      <c r="J31" s="133" t="str">
        <f t="shared" si="7"/>
        <v>Complete</v>
      </c>
      <c r="K31" s="134" t="s">
        <v>86</v>
      </c>
      <c r="L31" s="135"/>
      <c r="N31" s="237"/>
      <c r="O31" s="238"/>
      <c r="P31" s="238"/>
      <c r="Q31" s="238"/>
      <c r="R31" s="238"/>
      <c r="S31" s="238"/>
      <c r="T31" s="238"/>
      <c r="U31" s="239"/>
    </row>
    <row r="32" spans="2:21" ht="38.1" customHeight="1">
      <c r="B32" s="126" t="s">
        <v>220</v>
      </c>
      <c r="C32" s="152" t="s">
        <v>258</v>
      </c>
      <c r="D32" s="128" t="s">
        <v>262</v>
      </c>
      <c r="E32" s="103">
        <v>1</v>
      </c>
      <c r="F32" s="129">
        <v>1</v>
      </c>
      <c r="G32" s="130">
        <v>1</v>
      </c>
      <c r="H32" s="131">
        <v>1</v>
      </c>
      <c r="I32" s="132">
        <f t="shared" si="8"/>
        <v>1</v>
      </c>
      <c r="J32" s="133" t="str">
        <f t="shared" si="7"/>
        <v>Complete</v>
      </c>
      <c r="K32" s="134" t="s">
        <v>86</v>
      </c>
      <c r="L32" s="135"/>
      <c r="N32" s="237"/>
      <c r="O32" s="238"/>
      <c r="P32" s="238"/>
      <c r="Q32" s="238"/>
      <c r="R32" s="238"/>
      <c r="S32" s="238"/>
      <c r="T32" s="238"/>
      <c r="U32" s="239"/>
    </row>
    <row r="33" spans="2:21" ht="38.1" customHeight="1">
      <c r="B33" s="126" t="s">
        <v>220</v>
      </c>
      <c r="C33" s="152" t="s">
        <v>258</v>
      </c>
      <c r="D33" s="128" t="s">
        <v>259</v>
      </c>
      <c r="E33" s="103">
        <v>1</v>
      </c>
      <c r="F33" s="129">
        <v>1</v>
      </c>
      <c r="G33" s="130">
        <v>1</v>
      </c>
      <c r="H33" s="131">
        <v>1</v>
      </c>
      <c r="I33" s="132">
        <f t="shared" si="8"/>
        <v>1</v>
      </c>
      <c r="J33" s="133" t="str">
        <f t="shared" si="7"/>
        <v>Complete</v>
      </c>
      <c r="K33" s="134" t="s">
        <v>86</v>
      </c>
      <c r="L33" s="135"/>
      <c r="N33" s="237"/>
      <c r="O33" s="238"/>
      <c r="P33" s="238"/>
      <c r="Q33" s="238"/>
      <c r="R33" s="238"/>
      <c r="S33" s="238"/>
      <c r="T33" s="238"/>
      <c r="U33" s="239"/>
    </row>
    <row r="34" spans="2:21" ht="38.1" customHeight="1">
      <c r="B34" s="126" t="s">
        <v>220</v>
      </c>
      <c r="C34" s="139" t="s">
        <v>263</v>
      </c>
      <c r="D34" s="128" t="s">
        <v>264</v>
      </c>
      <c r="E34" s="103">
        <v>1</v>
      </c>
      <c r="F34" s="129">
        <v>1</v>
      </c>
      <c r="G34" s="130">
        <v>1</v>
      </c>
      <c r="H34" s="131">
        <v>1</v>
      </c>
      <c r="I34" s="132">
        <f t="shared" si="8"/>
        <v>1</v>
      </c>
      <c r="J34" s="133" t="str">
        <f t="shared" si="7"/>
        <v>Complete</v>
      </c>
      <c r="K34" s="134" t="s">
        <v>86</v>
      </c>
      <c r="L34" s="135"/>
      <c r="N34" s="237"/>
      <c r="O34" s="238"/>
      <c r="P34" s="238"/>
      <c r="Q34" s="238"/>
      <c r="R34" s="238"/>
      <c r="S34" s="238"/>
      <c r="T34" s="238"/>
      <c r="U34" s="239"/>
    </row>
    <row r="35" spans="2:21" ht="38.1" customHeight="1">
      <c r="B35" s="126" t="s">
        <v>220</v>
      </c>
      <c r="C35" s="139" t="s">
        <v>263</v>
      </c>
      <c r="D35" s="128" t="s">
        <v>265</v>
      </c>
      <c r="E35" s="103">
        <v>1</v>
      </c>
      <c r="F35" s="129">
        <v>1</v>
      </c>
      <c r="G35" s="130">
        <v>1</v>
      </c>
      <c r="H35" s="131">
        <v>1</v>
      </c>
      <c r="I35" s="132">
        <f t="shared" si="8"/>
        <v>1</v>
      </c>
      <c r="J35" s="133" t="str">
        <f t="shared" si="7"/>
        <v>Complete</v>
      </c>
      <c r="K35" s="134" t="s">
        <v>86</v>
      </c>
      <c r="L35" s="135"/>
      <c r="N35" s="237"/>
      <c r="O35" s="238"/>
      <c r="P35" s="238"/>
      <c r="Q35" s="238"/>
      <c r="R35" s="238"/>
      <c r="S35" s="238"/>
      <c r="T35" s="238"/>
      <c r="U35" s="239"/>
    </row>
    <row r="36" spans="2:21" ht="38.1" customHeight="1">
      <c r="B36" s="126" t="s">
        <v>220</v>
      </c>
      <c r="C36" s="139" t="s">
        <v>263</v>
      </c>
      <c r="D36" s="128" t="s">
        <v>266</v>
      </c>
      <c r="E36" s="103">
        <v>1</v>
      </c>
      <c r="F36" s="129">
        <v>1</v>
      </c>
      <c r="G36" s="130">
        <v>1</v>
      </c>
      <c r="H36" s="131">
        <v>1</v>
      </c>
      <c r="I36" s="132">
        <f t="shared" si="8"/>
        <v>1</v>
      </c>
      <c r="J36" s="133" t="str">
        <f t="shared" si="7"/>
        <v>Complete</v>
      </c>
      <c r="K36" s="134" t="s">
        <v>86</v>
      </c>
      <c r="L36" s="135"/>
      <c r="N36" s="237"/>
      <c r="O36" s="238"/>
      <c r="P36" s="238"/>
      <c r="Q36" s="238"/>
      <c r="R36" s="238"/>
      <c r="S36" s="238"/>
      <c r="T36" s="238"/>
      <c r="U36" s="239"/>
    </row>
    <row r="37" spans="2:21" ht="38.1" customHeight="1">
      <c r="B37" s="126" t="s">
        <v>220</v>
      </c>
      <c r="C37" s="139" t="s">
        <v>263</v>
      </c>
      <c r="D37" s="128" t="s">
        <v>265</v>
      </c>
      <c r="E37" s="103">
        <v>1</v>
      </c>
      <c r="F37" s="129">
        <v>1</v>
      </c>
      <c r="G37" s="130">
        <v>1</v>
      </c>
      <c r="H37" s="131">
        <v>1</v>
      </c>
      <c r="I37" s="132">
        <f t="shared" si="8"/>
        <v>1</v>
      </c>
      <c r="J37" s="133" t="str">
        <f t="shared" si="7"/>
        <v>Complete</v>
      </c>
      <c r="K37" s="134" t="s">
        <v>86</v>
      </c>
      <c r="L37" s="135"/>
      <c r="N37" s="237"/>
      <c r="O37" s="238"/>
      <c r="P37" s="238"/>
      <c r="Q37" s="238"/>
      <c r="R37" s="238"/>
      <c r="S37" s="238"/>
      <c r="T37" s="238"/>
      <c r="U37" s="239"/>
    </row>
    <row r="38" spans="2:21" ht="38.1" customHeight="1">
      <c r="B38" s="126" t="s">
        <v>220</v>
      </c>
      <c r="C38" s="139" t="s">
        <v>263</v>
      </c>
      <c r="D38" s="128" t="s">
        <v>267</v>
      </c>
      <c r="E38" s="103">
        <v>1</v>
      </c>
      <c r="F38" s="129">
        <v>1</v>
      </c>
      <c r="G38" s="130">
        <v>1</v>
      </c>
      <c r="H38" s="131">
        <v>1</v>
      </c>
      <c r="I38" s="132">
        <f t="shared" si="8"/>
        <v>1</v>
      </c>
      <c r="J38" s="133" t="str">
        <f t="shared" si="7"/>
        <v>Complete</v>
      </c>
      <c r="K38" s="134" t="s">
        <v>86</v>
      </c>
      <c r="L38" s="135"/>
      <c r="N38" s="237"/>
      <c r="O38" s="238"/>
      <c r="P38" s="238"/>
      <c r="Q38" s="238"/>
      <c r="R38" s="238"/>
      <c r="S38" s="238"/>
      <c r="T38" s="238"/>
      <c r="U38" s="239"/>
    </row>
    <row r="39" spans="2:21" ht="38.1" customHeight="1">
      <c r="B39" s="126" t="s">
        <v>220</v>
      </c>
      <c r="C39" s="139" t="s">
        <v>263</v>
      </c>
      <c r="D39" s="128" t="s">
        <v>265</v>
      </c>
      <c r="E39" s="103">
        <v>1</v>
      </c>
      <c r="F39" s="129">
        <v>1</v>
      </c>
      <c r="G39" s="130">
        <v>1</v>
      </c>
      <c r="H39" s="131">
        <v>1</v>
      </c>
      <c r="I39" s="132">
        <f t="shared" si="8"/>
        <v>1</v>
      </c>
      <c r="J39" s="133" t="str">
        <f t="shared" si="7"/>
        <v>Complete</v>
      </c>
      <c r="K39" s="134" t="s">
        <v>86</v>
      </c>
      <c r="L39" s="135"/>
      <c r="N39" s="237"/>
      <c r="O39" s="238"/>
      <c r="P39" s="238"/>
      <c r="Q39" s="238"/>
      <c r="R39" s="238"/>
      <c r="S39" s="238"/>
      <c r="T39" s="238"/>
      <c r="U39" s="239"/>
    </row>
    <row r="40" spans="2:21" ht="38.1" customHeight="1">
      <c r="B40" s="126" t="s">
        <v>220</v>
      </c>
      <c r="C40" s="139" t="s">
        <v>263</v>
      </c>
      <c r="D40" s="128" t="s">
        <v>268</v>
      </c>
      <c r="E40" s="103">
        <v>1</v>
      </c>
      <c r="F40" s="129">
        <v>1</v>
      </c>
      <c r="G40" s="130">
        <v>1</v>
      </c>
      <c r="H40" s="131">
        <v>1</v>
      </c>
      <c r="I40" s="132">
        <f t="shared" si="8"/>
        <v>1</v>
      </c>
      <c r="J40" s="133" t="str">
        <f t="shared" si="7"/>
        <v>Complete</v>
      </c>
      <c r="K40" s="134" t="s">
        <v>86</v>
      </c>
      <c r="L40" s="135"/>
      <c r="N40" s="237"/>
      <c r="O40" s="238"/>
      <c r="P40" s="238"/>
      <c r="Q40" s="238"/>
      <c r="R40" s="238"/>
      <c r="S40" s="238"/>
      <c r="T40" s="238"/>
      <c r="U40" s="239"/>
    </row>
    <row r="41" spans="2:21" ht="38.1" customHeight="1">
      <c r="B41" s="126" t="s">
        <v>220</v>
      </c>
      <c r="C41" s="139" t="s">
        <v>263</v>
      </c>
      <c r="D41" s="128" t="s">
        <v>265</v>
      </c>
      <c r="E41" s="103">
        <v>1</v>
      </c>
      <c r="F41" s="129">
        <v>1</v>
      </c>
      <c r="G41" s="130">
        <v>1</v>
      </c>
      <c r="H41" s="131">
        <v>1</v>
      </c>
      <c r="I41" s="132">
        <f t="shared" si="8"/>
        <v>1</v>
      </c>
      <c r="J41" s="133" t="str">
        <f t="shared" si="7"/>
        <v>Complete</v>
      </c>
      <c r="K41" s="134" t="s">
        <v>86</v>
      </c>
      <c r="L41" s="135"/>
      <c r="N41" s="237"/>
      <c r="O41" s="238"/>
      <c r="P41" s="238"/>
      <c r="Q41" s="238"/>
      <c r="R41" s="238"/>
      <c r="S41" s="238"/>
      <c r="T41" s="238"/>
      <c r="U41" s="239"/>
    </row>
    <row r="42" spans="2:21" ht="38.1" customHeight="1">
      <c r="B42" s="126" t="s">
        <v>220</v>
      </c>
      <c r="C42" s="152" t="s">
        <v>269</v>
      </c>
      <c r="D42" s="128" t="s">
        <v>270</v>
      </c>
      <c r="E42" s="103">
        <v>1</v>
      </c>
      <c r="F42" s="129">
        <v>1</v>
      </c>
      <c r="G42" s="130">
        <v>1</v>
      </c>
      <c r="H42" s="131">
        <v>1</v>
      </c>
      <c r="I42" s="132">
        <f t="shared" si="8"/>
        <v>1</v>
      </c>
      <c r="J42" s="133" t="str">
        <f t="shared" si="7"/>
        <v>Complete</v>
      </c>
      <c r="K42" s="134" t="s">
        <v>86</v>
      </c>
      <c r="L42" s="135"/>
      <c r="N42" s="237"/>
      <c r="O42" s="238"/>
      <c r="P42" s="238"/>
      <c r="Q42" s="238"/>
      <c r="R42" s="238"/>
      <c r="S42" s="238"/>
      <c r="T42" s="238"/>
      <c r="U42" s="239"/>
    </row>
    <row r="43" spans="2:21" ht="38.1" customHeight="1">
      <c r="B43" s="126" t="s">
        <v>220</v>
      </c>
      <c r="C43" s="139" t="s">
        <v>255</v>
      </c>
      <c r="D43" s="128" t="s">
        <v>271</v>
      </c>
      <c r="E43" s="103">
        <v>1</v>
      </c>
      <c r="F43" s="129">
        <v>1</v>
      </c>
      <c r="G43" s="130">
        <v>1</v>
      </c>
      <c r="H43" s="131">
        <v>1</v>
      </c>
      <c r="I43" s="132">
        <f t="shared" si="8"/>
        <v>1</v>
      </c>
      <c r="J43" s="133" t="str">
        <f t="shared" si="7"/>
        <v>Complete</v>
      </c>
      <c r="K43" s="134" t="s">
        <v>86</v>
      </c>
      <c r="L43" s="135"/>
      <c r="N43" s="237"/>
      <c r="O43" s="238"/>
      <c r="P43" s="238"/>
      <c r="Q43" s="238"/>
      <c r="R43" s="238"/>
      <c r="S43" s="238"/>
      <c r="T43" s="238"/>
      <c r="U43" s="239"/>
    </row>
    <row r="44" spans="2:21" ht="38.1" customHeight="1">
      <c r="B44" s="126" t="s">
        <v>220</v>
      </c>
      <c r="C44" s="152" t="s">
        <v>272</v>
      </c>
      <c r="D44" s="128" t="s">
        <v>273</v>
      </c>
      <c r="E44" s="103">
        <v>1</v>
      </c>
      <c r="F44" s="129">
        <v>1</v>
      </c>
      <c r="G44" s="130">
        <v>1</v>
      </c>
      <c r="H44" s="131">
        <v>1</v>
      </c>
      <c r="I44" s="132">
        <f t="shared" si="8"/>
        <v>1</v>
      </c>
      <c r="J44" s="133" t="str">
        <f t="shared" si="7"/>
        <v>Complete</v>
      </c>
      <c r="K44" s="134" t="s">
        <v>86</v>
      </c>
      <c r="L44" s="135"/>
      <c r="N44" s="237"/>
      <c r="O44" s="238"/>
      <c r="P44" s="238"/>
      <c r="Q44" s="238"/>
      <c r="R44" s="238"/>
      <c r="S44" s="238"/>
      <c r="T44" s="238"/>
      <c r="U44" s="239"/>
    </row>
    <row r="45" spans="2:21" ht="38.1" customHeight="1" thickBot="1">
      <c r="B45" s="140" t="s">
        <v>220</v>
      </c>
      <c r="C45" s="153" t="s">
        <v>274</v>
      </c>
      <c r="D45" s="142" t="s">
        <v>275</v>
      </c>
      <c r="E45" s="124">
        <v>1</v>
      </c>
      <c r="F45" s="143">
        <v>1</v>
      </c>
      <c r="G45" s="144">
        <v>1</v>
      </c>
      <c r="H45" s="145">
        <v>1</v>
      </c>
      <c r="I45" s="146">
        <f t="shared" si="8"/>
        <v>1</v>
      </c>
      <c r="J45" s="147" t="str">
        <f t="shared" si="7"/>
        <v>Complete</v>
      </c>
      <c r="K45" s="148" t="s">
        <v>86</v>
      </c>
      <c r="L45" s="149"/>
      <c r="N45" s="237"/>
      <c r="O45" s="238"/>
      <c r="P45" s="238"/>
      <c r="Q45" s="238"/>
      <c r="R45" s="238"/>
      <c r="S45" s="238"/>
      <c r="T45" s="238"/>
      <c r="U45" s="239"/>
    </row>
    <row r="46" spans="2:21" ht="38.1" customHeight="1">
      <c r="B46" s="111" t="s">
        <v>221</v>
      </c>
      <c r="C46" s="150" t="s">
        <v>276</v>
      </c>
      <c r="D46" s="151" t="s">
        <v>277</v>
      </c>
      <c r="E46" s="114">
        <v>1</v>
      </c>
      <c r="F46" s="115">
        <v>1</v>
      </c>
      <c r="G46" s="116">
        <v>1</v>
      </c>
      <c r="H46" s="117">
        <v>1</v>
      </c>
      <c r="I46" s="118">
        <f t="shared" si="8"/>
        <v>1</v>
      </c>
      <c r="J46" s="119" t="str">
        <f t="shared" si="7"/>
        <v>Complete</v>
      </c>
      <c r="K46" s="120" t="s">
        <v>86</v>
      </c>
      <c r="L46" s="121"/>
      <c r="N46" s="237"/>
      <c r="O46" s="238"/>
      <c r="P46" s="238"/>
      <c r="Q46" s="238"/>
      <c r="R46" s="238"/>
      <c r="S46" s="238"/>
      <c r="T46" s="238"/>
      <c r="U46" s="239"/>
    </row>
    <row r="47" spans="2:21" ht="38.1" customHeight="1" thickBot="1">
      <c r="B47" s="140" t="s">
        <v>221</v>
      </c>
      <c r="C47" s="154" t="s">
        <v>276</v>
      </c>
      <c r="D47" s="155" t="s">
        <v>278</v>
      </c>
      <c r="E47" s="124">
        <v>1</v>
      </c>
      <c r="F47" s="143">
        <v>1</v>
      </c>
      <c r="G47" s="144">
        <v>1</v>
      </c>
      <c r="H47" s="145">
        <v>1</v>
      </c>
      <c r="I47" s="146">
        <f t="shared" si="8"/>
        <v>1</v>
      </c>
      <c r="J47" s="147" t="str">
        <f t="shared" si="7"/>
        <v>Complete</v>
      </c>
      <c r="K47" s="148" t="s">
        <v>86</v>
      </c>
      <c r="L47" s="149"/>
      <c r="N47" s="237"/>
      <c r="O47" s="238"/>
      <c r="P47" s="238"/>
      <c r="Q47" s="238"/>
      <c r="R47" s="238"/>
      <c r="S47" s="238"/>
      <c r="T47" s="238"/>
      <c r="U47" s="239"/>
    </row>
    <row r="48" spans="2:21" ht="38.1" customHeight="1">
      <c r="B48" s="111" t="s">
        <v>222</v>
      </c>
      <c r="C48" s="150" t="s">
        <v>279</v>
      </c>
      <c r="D48" s="151" t="s">
        <v>280</v>
      </c>
      <c r="E48" s="114">
        <v>1</v>
      </c>
      <c r="F48" s="115">
        <v>1</v>
      </c>
      <c r="G48" s="116">
        <v>1</v>
      </c>
      <c r="H48" s="117">
        <v>1</v>
      </c>
      <c r="I48" s="118">
        <f t="shared" si="8"/>
        <v>1</v>
      </c>
      <c r="J48" s="119" t="str">
        <f t="shared" si="7"/>
        <v>Complete</v>
      </c>
      <c r="K48" s="120" t="s">
        <v>86</v>
      </c>
      <c r="L48" s="121"/>
      <c r="N48" s="237"/>
      <c r="O48" s="238"/>
      <c r="P48" s="238"/>
      <c r="Q48" s="238"/>
      <c r="R48" s="238"/>
      <c r="S48" s="238"/>
      <c r="T48" s="238"/>
      <c r="U48" s="239"/>
    </row>
    <row r="49" spans="2:21" ht="38.1" customHeight="1">
      <c r="B49" s="126" t="s">
        <v>222</v>
      </c>
      <c r="C49" s="152" t="s">
        <v>279</v>
      </c>
      <c r="D49" s="128" t="s">
        <v>281</v>
      </c>
      <c r="E49" s="103">
        <v>1</v>
      </c>
      <c r="F49" s="129">
        <v>1</v>
      </c>
      <c r="G49" s="130">
        <v>1</v>
      </c>
      <c r="H49" s="131">
        <v>1</v>
      </c>
      <c r="I49" s="132">
        <f t="shared" si="8"/>
        <v>1</v>
      </c>
      <c r="J49" s="133" t="str">
        <f t="shared" si="7"/>
        <v>Complete</v>
      </c>
      <c r="K49" s="134" t="s">
        <v>86</v>
      </c>
      <c r="L49" s="135"/>
      <c r="N49" s="237"/>
      <c r="O49" s="238"/>
      <c r="P49" s="238"/>
      <c r="Q49" s="238"/>
      <c r="R49" s="238"/>
      <c r="S49" s="238"/>
      <c r="T49" s="238"/>
      <c r="U49" s="239"/>
    </row>
    <row r="50" spans="2:21" ht="38.1" customHeight="1" thickBot="1">
      <c r="B50" s="140" t="s">
        <v>222</v>
      </c>
      <c r="C50" s="141" t="s">
        <v>269</v>
      </c>
      <c r="D50" s="142" t="s">
        <v>282</v>
      </c>
      <c r="E50" s="124">
        <v>1</v>
      </c>
      <c r="F50" s="143">
        <v>1</v>
      </c>
      <c r="G50" s="144">
        <v>1</v>
      </c>
      <c r="H50" s="145">
        <v>1</v>
      </c>
      <c r="I50" s="146">
        <f t="shared" si="8"/>
        <v>1</v>
      </c>
      <c r="J50" s="147" t="str">
        <f t="shared" si="7"/>
        <v>Complete</v>
      </c>
      <c r="K50" s="148" t="s">
        <v>86</v>
      </c>
      <c r="L50" s="149"/>
      <c r="N50" s="237"/>
      <c r="O50" s="238"/>
      <c r="P50" s="238"/>
      <c r="Q50" s="238"/>
      <c r="R50" s="238"/>
      <c r="S50" s="238"/>
      <c r="T50" s="238"/>
      <c r="U50" s="239"/>
    </row>
    <row r="51" spans="2:21" ht="38.1" customHeight="1">
      <c r="B51" s="156" t="s">
        <v>223</v>
      </c>
      <c r="C51" s="150" t="s">
        <v>283</v>
      </c>
      <c r="D51" s="157" t="s">
        <v>284</v>
      </c>
      <c r="E51" s="114">
        <v>1</v>
      </c>
      <c r="F51" s="115">
        <v>1</v>
      </c>
      <c r="G51" s="116">
        <v>1</v>
      </c>
      <c r="H51" s="117">
        <v>1</v>
      </c>
      <c r="I51" s="118">
        <f t="shared" si="8"/>
        <v>1</v>
      </c>
      <c r="J51" s="119" t="str">
        <f t="shared" si="7"/>
        <v>Complete</v>
      </c>
      <c r="K51" s="120" t="s">
        <v>86</v>
      </c>
      <c r="L51" s="121"/>
      <c r="N51" s="237"/>
      <c r="O51" s="238"/>
      <c r="P51" s="238"/>
      <c r="Q51" s="238"/>
      <c r="R51" s="238"/>
      <c r="S51" s="238"/>
      <c r="T51" s="238"/>
      <c r="U51" s="239"/>
    </row>
    <row r="52" spans="2:21" ht="38.1" customHeight="1">
      <c r="B52" s="158" t="s">
        <v>223</v>
      </c>
      <c r="C52" s="152" t="s">
        <v>283</v>
      </c>
      <c r="D52" s="128" t="s">
        <v>285</v>
      </c>
      <c r="E52" s="103">
        <v>1</v>
      </c>
      <c r="F52" s="129">
        <v>1</v>
      </c>
      <c r="G52" s="130">
        <v>1</v>
      </c>
      <c r="H52" s="131">
        <v>1</v>
      </c>
      <c r="I52" s="132">
        <f t="shared" si="8"/>
        <v>1</v>
      </c>
      <c r="J52" s="133" t="str">
        <f t="shared" si="7"/>
        <v>Complete</v>
      </c>
      <c r="K52" s="134" t="s">
        <v>86</v>
      </c>
      <c r="L52" s="135"/>
      <c r="N52" s="237"/>
      <c r="O52" s="238"/>
      <c r="P52" s="238"/>
      <c r="Q52" s="238"/>
      <c r="R52" s="238"/>
      <c r="S52" s="238"/>
      <c r="T52" s="238"/>
      <c r="U52" s="239"/>
    </row>
    <row r="53" spans="2:21" ht="38.1" customHeight="1">
      <c r="B53" s="158" t="s">
        <v>223</v>
      </c>
      <c r="C53" s="152" t="s">
        <v>283</v>
      </c>
      <c r="D53" s="159" t="s">
        <v>286</v>
      </c>
      <c r="E53" s="103">
        <v>1</v>
      </c>
      <c r="F53" s="129">
        <v>1</v>
      </c>
      <c r="G53" s="130">
        <v>1</v>
      </c>
      <c r="H53" s="131">
        <v>1</v>
      </c>
      <c r="I53" s="132">
        <f t="shared" si="8"/>
        <v>1</v>
      </c>
      <c r="J53" s="133" t="str">
        <f t="shared" si="7"/>
        <v>Complete</v>
      </c>
      <c r="K53" s="134" t="s">
        <v>86</v>
      </c>
      <c r="L53" s="135"/>
      <c r="N53" s="237"/>
      <c r="O53" s="238"/>
      <c r="P53" s="238"/>
      <c r="Q53" s="238"/>
      <c r="R53" s="238"/>
      <c r="S53" s="238"/>
      <c r="T53" s="238"/>
      <c r="U53" s="239"/>
    </row>
    <row r="54" spans="2:21" ht="38.1" customHeight="1">
      <c r="B54" s="158" t="s">
        <v>223</v>
      </c>
      <c r="C54" s="152" t="s">
        <v>283</v>
      </c>
      <c r="D54" s="159" t="s">
        <v>287</v>
      </c>
      <c r="E54" s="103">
        <v>1</v>
      </c>
      <c r="F54" s="129">
        <v>1</v>
      </c>
      <c r="G54" s="130">
        <v>1</v>
      </c>
      <c r="H54" s="131">
        <v>1</v>
      </c>
      <c r="I54" s="132">
        <f t="shared" si="8"/>
        <v>1</v>
      </c>
      <c r="J54" s="133" t="str">
        <f t="shared" si="7"/>
        <v>Complete</v>
      </c>
      <c r="K54" s="134" t="s">
        <v>86</v>
      </c>
      <c r="L54" s="135"/>
      <c r="N54" s="237"/>
      <c r="O54" s="238"/>
      <c r="P54" s="238"/>
      <c r="Q54" s="238"/>
      <c r="R54" s="238"/>
      <c r="S54" s="238"/>
      <c r="T54" s="238"/>
      <c r="U54" s="239"/>
    </row>
    <row r="55" spans="2:21" ht="38.1" customHeight="1">
      <c r="B55" s="158" t="s">
        <v>223</v>
      </c>
      <c r="C55" s="139" t="s">
        <v>288</v>
      </c>
      <c r="D55" s="159" t="s">
        <v>289</v>
      </c>
      <c r="E55" s="103">
        <v>1</v>
      </c>
      <c r="F55" s="129">
        <v>1</v>
      </c>
      <c r="G55" s="130">
        <v>1</v>
      </c>
      <c r="H55" s="131">
        <v>1</v>
      </c>
      <c r="I55" s="132">
        <f t="shared" si="8"/>
        <v>1</v>
      </c>
      <c r="J55" s="133" t="str">
        <f t="shared" si="7"/>
        <v>Complete</v>
      </c>
      <c r="K55" s="134" t="s">
        <v>86</v>
      </c>
      <c r="L55" s="135"/>
      <c r="N55" s="237"/>
      <c r="O55" s="238"/>
      <c r="P55" s="238"/>
      <c r="Q55" s="238"/>
      <c r="R55" s="238"/>
      <c r="S55" s="238"/>
      <c r="T55" s="238"/>
      <c r="U55" s="239"/>
    </row>
    <row r="56" spans="2:21" ht="38.1" customHeight="1">
      <c r="B56" s="158" t="s">
        <v>223</v>
      </c>
      <c r="C56" s="139" t="s">
        <v>288</v>
      </c>
      <c r="D56" s="159" t="s">
        <v>290</v>
      </c>
      <c r="E56" s="103">
        <v>1</v>
      </c>
      <c r="F56" s="129">
        <v>1</v>
      </c>
      <c r="G56" s="130">
        <v>1</v>
      </c>
      <c r="H56" s="131">
        <v>1</v>
      </c>
      <c r="I56" s="132">
        <f t="shared" si="8"/>
        <v>1</v>
      </c>
      <c r="J56" s="133" t="str">
        <f t="shared" si="7"/>
        <v>Complete</v>
      </c>
      <c r="K56" s="134" t="s">
        <v>86</v>
      </c>
      <c r="L56" s="135"/>
      <c r="N56" s="237"/>
      <c r="O56" s="238"/>
      <c r="P56" s="238"/>
      <c r="Q56" s="238"/>
      <c r="R56" s="238"/>
      <c r="S56" s="238"/>
      <c r="T56" s="238"/>
      <c r="U56" s="239"/>
    </row>
    <row r="57" spans="2:21" ht="38.1" customHeight="1">
      <c r="B57" s="158" t="s">
        <v>223</v>
      </c>
      <c r="C57" s="139" t="s">
        <v>288</v>
      </c>
      <c r="D57" s="159" t="s">
        <v>291</v>
      </c>
      <c r="E57" s="103">
        <v>1</v>
      </c>
      <c r="F57" s="129">
        <v>1</v>
      </c>
      <c r="G57" s="130">
        <v>1</v>
      </c>
      <c r="H57" s="131">
        <v>1</v>
      </c>
      <c r="I57" s="132">
        <f t="shared" si="8"/>
        <v>1</v>
      </c>
      <c r="J57" s="133" t="str">
        <f t="shared" si="7"/>
        <v>Complete</v>
      </c>
      <c r="K57" s="134" t="s">
        <v>86</v>
      </c>
      <c r="L57" s="135"/>
      <c r="N57" s="237"/>
      <c r="O57" s="238"/>
      <c r="P57" s="238"/>
      <c r="Q57" s="238"/>
      <c r="R57" s="238"/>
      <c r="S57" s="238"/>
      <c r="T57" s="238"/>
      <c r="U57" s="239"/>
    </row>
    <row r="58" spans="2:21" ht="38.1" customHeight="1">
      <c r="B58" s="158" t="s">
        <v>223</v>
      </c>
      <c r="C58" s="139" t="s">
        <v>288</v>
      </c>
      <c r="D58" s="159" t="s">
        <v>286</v>
      </c>
      <c r="E58" s="103">
        <v>1</v>
      </c>
      <c r="F58" s="129">
        <v>1</v>
      </c>
      <c r="G58" s="130">
        <v>1</v>
      </c>
      <c r="H58" s="131">
        <v>1</v>
      </c>
      <c r="I58" s="132">
        <f t="shared" si="8"/>
        <v>1</v>
      </c>
      <c r="J58" s="133" t="str">
        <f t="shared" si="7"/>
        <v>Complete</v>
      </c>
      <c r="K58" s="134" t="s">
        <v>86</v>
      </c>
      <c r="L58" s="135"/>
      <c r="N58" s="237"/>
      <c r="O58" s="238"/>
      <c r="P58" s="238"/>
      <c r="Q58" s="238"/>
      <c r="R58" s="238"/>
      <c r="S58" s="238"/>
      <c r="T58" s="238"/>
      <c r="U58" s="239"/>
    </row>
    <row r="59" spans="2:21" ht="38.1" customHeight="1">
      <c r="B59" s="158" t="s">
        <v>223</v>
      </c>
      <c r="C59" s="139" t="s">
        <v>288</v>
      </c>
      <c r="D59" s="159" t="s">
        <v>287</v>
      </c>
      <c r="E59" s="103">
        <v>1</v>
      </c>
      <c r="F59" s="129">
        <v>1</v>
      </c>
      <c r="G59" s="130">
        <v>1</v>
      </c>
      <c r="H59" s="131">
        <v>1</v>
      </c>
      <c r="I59" s="132">
        <f t="shared" si="8"/>
        <v>1</v>
      </c>
      <c r="J59" s="133" t="str">
        <f t="shared" si="7"/>
        <v>Complete</v>
      </c>
      <c r="K59" s="134" t="s">
        <v>86</v>
      </c>
      <c r="L59" s="135"/>
      <c r="N59" s="237"/>
      <c r="O59" s="238"/>
      <c r="P59" s="238"/>
      <c r="Q59" s="238"/>
      <c r="R59" s="238"/>
      <c r="S59" s="238"/>
      <c r="T59" s="238"/>
      <c r="U59" s="239"/>
    </row>
    <row r="60" spans="2:21" ht="38.1" customHeight="1">
      <c r="B60" s="158" t="s">
        <v>223</v>
      </c>
      <c r="C60" s="139" t="s">
        <v>288</v>
      </c>
      <c r="D60" s="159" t="s">
        <v>292</v>
      </c>
      <c r="E60" s="103">
        <v>1</v>
      </c>
      <c r="F60" s="129">
        <v>1</v>
      </c>
      <c r="G60" s="130">
        <v>1</v>
      </c>
      <c r="H60" s="131">
        <v>1</v>
      </c>
      <c r="I60" s="132">
        <f t="shared" si="8"/>
        <v>1</v>
      </c>
      <c r="J60" s="133" t="str">
        <f t="shared" si="7"/>
        <v>Complete</v>
      </c>
      <c r="K60" s="134" t="s">
        <v>86</v>
      </c>
      <c r="L60" s="135"/>
      <c r="N60" s="237"/>
      <c r="O60" s="238"/>
      <c r="P60" s="238"/>
      <c r="Q60" s="238"/>
      <c r="R60" s="238"/>
      <c r="S60" s="238"/>
      <c r="T60" s="238"/>
      <c r="U60" s="239"/>
    </row>
    <row r="61" spans="2:21" ht="38.1" customHeight="1">
      <c r="B61" s="158" t="s">
        <v>223</v>
      </c>
      <c r="C61" s="152" t="s">
        <v>293</v>
      </c>
      <c r="D61" s="159" t="s">
        <v>294</v>
      </c>
      <c r="E61" s="103">
        <v>1</v>
      </c>
      <c r="F61" s="129">
        <v>1</v>
      </c>
      <c r="G61" s="130">
        <v>1</v>
      </c>
      <c r="H61" s="131">
        <v>1</v>
      </c>
      <c r="I61" s="132">
        <f t="shared" si="8"/>
        <v>1</v>
      </c>
      <c r="J61" s="133" t="str">
        <f t="shared" si="7"/>
        <v>Complete</v>
      </c>
      <c r="K61" s="134" t="s">
        <v>86</v>
      </c>
      <c r="L61" s="135"/>
      <c r="N61" s="237"/>
      <c r="O61" s="238"/>
      <c r="P61" s="238"/>
      <c r="Q61" s="238"/>
      <c r="R61" s="238"/>
      <c r="S61" s="238"/>
      <c r="T61" s="238"/>
      <c r="U61" s="239"/>
    </row>
    <row r="62" spans="2:21" ht="38.1" customHeight="1">
      <c r="B62" s="158" t="s">
        <v>223</v>
      </c>
      <c r="C62" s="152" t="s">
        <v>293</v>
      </c>
      <c r="D62" s="159" t="s">
        <v>295</v>
      </c>
      <c r="E62" s="103">
        <v>1</v>
      </c>
      <c r="F62" s="129">
        <v>1</v>
      </c>
      <c r="G62" s="130">
        <v>1</v>
      </c>
      <c r="H62" s="131">
        <v>1</v>
      </c>
      <c r="I62" s="132">
        <f t="shared" si="8"/>
        <v>1</v>
      </c>
      <c r="J62" s="133" t="str">
        <f t="shared" si="7"/>
        <v>Complete</v>
      </c>
      <c r="K62" s="134" t="s">
        <v>86</v>
      </c>
      <c r="L62" s="135"/>
      <c r="N62" s="237"/>
      <c r="O62" s="238"/>
      <c r="P62" s="238"/>
      <c r="Q62" s="238"/>
      <c r="R62" s="238"/>
      <c r="S62" s="238"/>
      <c r="T62" s="238"/>
      <c r="U62" s="239"/>
    </row>
    <row r="63" spans="2:21" ht="38.1" customHeight="1">
      <c r="B63" s="158" t="s">
        <v>223</v>
      </c>
      <c r="C63" s="152" t="s">
        <v>293</v>
      </c>
      <c r="D63" s="159" t="s">
        <v>287</v>
      </c>
      <c r="E63" s="103">
        <v>1</v>
      </c>
      <c r="F63" s="129">
        <v>1</v>
      </c>
      <c r="G63" s="130">
        <v>1</v>
      </c>
      <c r="H63" s="131">
        <v>1</v>
      </c>
      <c r="I63" s="132">
        <f t="shared" si="8"/>
        <v>1</v>
      </c>
      <c r="J63" s="133" t="str">
        <f t="shared" si="7"/>
        <v>Complete</v>
      </c>
      <c r="K63" s="134" t="s">
        <v>86</v>
      </c>
      <c r="L63" s="135"/>
      <c r="N63" s="237"/>
      <c r="O63" s="238"/>
      <c r="P63" s="238"/>
      <c r="Q63" s="238"/>
      <c r="R63" s="238"/>
      <c r="S63" s="238"/>
      <c r="T63" s="238"/>
      <c r="U63" s="239"/>
    </row>
    <row r="64" spans="2:21" ht="38.1" customHeight="1">
      <c r="B64" s="158" t="s">
        <v>223</v>
      </c>
      <c r="C64" s="152" t="s">
        <v>293</v>
      </c>
      <c r="D64" s="159" t="s">
        <v>292</v>
      </c>
      <c r="E64" s="103">
        <v>1</v>
      </c>
      <c r="F64" s="129">
        <v>1</v>
      </c>
      <c r="G64" s="130">
        <v>1</v>
      </c>
      <c r="H64" s="131">
        <v>1</v>
      </c>
      <c r="I64" s="132">
        <f t="shared" si="8"/>
        <v>1</v>
      </c>
      <c r="J64" s="133" t="str">
        <f t="shared" si="7"/>
        <v>Complete</v>
      </c>
      <c r="K64" s="134" t="s">
        <v>86</v>
      </c>
      <c r="L64" s="135"/>
      <c r="N64" s="237"/>
      <c r="O64" s="238"/>
      <c r="P64" s="238"/>
      <c r="Q64" s="238"/>
      <c r="R64" s="238"/>
      <c r="S64" s="238"/>
      <c r="T64" s="238"/>
      <c r="U64" s="239"/>
    </row>
    <row r="65" spans="2:21" ht="38.1" customHeight="1">
      <c r="B65" s="158" t="s">
        <v>223</v>
      </c>
      <c r="C65" s="152" t="s">
        <v>293</v>
      </c>
      <c r="D65" s="159" t="s">
        <v>296</v>
      </c>
      <c r="E65" s="103">
        <v>1</v>
      </c>
      <c r="F65" s="129">
        <v>1</v>
      </c>
      <c r="G65" s="130">
        <v>1</v>
      </c>
      <c r="H65" s="131">
        <v>1</v>
      </c>
      <c r="I65" s="132">
        <f t="shared" si="8"/>
        <v>1</v>
      </c>
      <c r="J65" s="133" t="str">
        <f t="shared" si="7"/>
        <v>Complete</v>
      </c>
      <c r="K65" s="134" t="s">
        <v>86</v>
      </c>
      <c r="L65" s="135"/>
      <c r="N65" s="237"/>
      <c r="O65" s="238"/>
      <c r="P65" s="238"/>
      <c r="Q65" s="238"/>
      <c r="R65" s="238"/>
      <c r="S65" s="238"/>
      <c r="T65" s="238"/>
      <c r="U65" s="239"/>
    </row>
    <row r="66" spans="2:21" ht="38.1" customHeight="1">
      <c r="B66" s="158" t="s">
        <v>223</v>
      </c>
      <c r="C66" s="152" t="s">
        <v>293</v>
      </c>
      <c r="D66" s="159" t="s">
        <v>297</v>
      </c>
      <c r="E66" s="103">
        <v>1</v>
      </c>
      <c r="F66" s="129">
        <v>1</v>
      </c>
      <c r="G66" s="130">
        <v>1</v>
      </c>
      <c r="H66" s="131">
        <v>1</v>
      </c>
      <c r="I66" s="132">
        <f t="shared" si="8"/>
        <v>1</v>
      </c>
      <c r="J66" s="133" t="str">
        <f t="shared" si="7"/>
        <v>Complete</v>
      </c>
      <c r="K66" s="134" t="s">
        <v>86</v>
      </c>
      <c r="L66" s="135"/>
      <c r="N66" s="237"/>
      <c r="O66" s="238"/>
      <c r="P66" s="238"/>
      <c r="Q66" s="238"/>
      <c r="R66" s="238"/>
      <c r="S66" s="238"/>
      <c r="T66" s="238"/>
      <c r="U66" s="239"/>
    </row>
    <row r="67" spans="2:21" ht="38.1" customHeight="1">
      <c r="B67" s="158" t="s">
        <v>223</v>
      </c>
      <c r="C67" s="152" t="s">
        <v>293</v>
      </c>
      <c r="D67" s="159" t="s">
        <v>287</v>
      </c>
      <c r="E67" s="103">
        <v>1</v>
      </c>
      <c r="F67" s="129">
        <v>1</v>
      </c>
      <c r="G67" s="130">
        <v>1</v>
      </c>
      <c r="H67" s="131">
        <v>1</v>
      </c>
      <c r="I67" s="132">
        <f t="shared" si="8"/>
        <v>1</v>
      </c>
      <c r="J67" s="133" t="str">
        <f t="shared" si="7"/>
        <v>Complete</v>
      </c>
      <c r="K67" s="134" t="s">
        <v>86</v>
      </c>
      <c r="L67" s="135"/>
      <c r="N67" s="237"/>
      <c r="O67" s="238"/>
      <c r="P67" s="238"/>
      <c r="Q67" s="238"/>
      <c r="R67" s="238"/>
      <c r="S67" s="238"/>
      <c r="T67" s="238"/>
      <c r="U67" s="239"/>
    </row>
    <row r="68" spans="2:21" ht="38.1" customHeight="1">
      <c r="B68" s="158" t="s">
        <v>223</v>
      </c>
      <c r="C68" s="152" t="s">
        <v>293</v>
      </c>
      <c r="D68" s="159" t="s">
        <v>292</v>
      </c>
      <c r="E68" s="103">
        <v>1</v>
      </c>
      <c r="F68" s="129">
        <v>1</v>
      </c>
      <c r="G68" s="130">
        <v>1</v>
      </c>
      <c r="H68" s="131">
        <v>1</v>
      </c>
      <c r="I68" s="132">
        <f t="shared" si="8"/>
        <v>1</v>
      </c>
      <c r="J68" s="133" t="str">
        <f t="shared" si="7"/>
        <v>Complete</v>
      </c>
      <c r="K68" s="134" t="s">
        <v>86</v>
      </c>
      <c r="L68" s="135"/>
      <c r="N68" s="237"/>
      <c r="O68" s="238"/>
      <c r="P68" s="238"/>
      <c r="Q68" s="238"/>
      <c r="R68" s="238"/>
      <c r="S68" s="238"/>
      <c r="T68" s="238"/>
      <c r="U68" s="239"/>
    </row>
    <row r="69" spans="2:21" ht="38.1" customHeight="1">
      <c r="B69" s="158" t="s">
        <v>223</v>
      </c>
      <c r="C69" s="160" t="s">
        <v>298</v>
      </c>
      <c r="D69" s="128" t="s">
        <v>299</v>
      </c>
      <c r="E69" s="103">
        <v>1</v>
      </c>
      <c r="F69" s="129">
        <v>1</v>
      </c>
      <c r="G69" s="130">
        <v>1</v>
      </c>
      <c r="H69" s="131">
        <v>1</v>
      </c>
      <c r="I69" s="132">
        <f>(F69+G69+H69)/3</f>
        <v>1</v>
      </c>
      <c r="J69" s="133" t="str">
        <f t="shared" si="7"/>
        <v>Complete</v>
      </c>
      <c r="K69" s="134" t="s">
        <v>86</v>
      </c>
      <c r="L69" s="135"/>
      <c r="N69" s="237"/>
      <c r="O69" s="238"/>
      <c r="P69" s="238"/>
      <c r="Q69" s="238"/>
      <c r="R69" s="238"/>
      <c r="S69" s="238"/>
      <c r="T69" s="238"/>
      <c r="U69" s="239"/>
    </row>
    <row r="70" spans="2:21" ht="38.1" customHeight="1">
      <c r="B70" s="158" t="s">
        <v>223</v>
      </c>
      <c r="C70" s="160" t="s">
        <v>298</v>
      </c>
      <c r="D70" s="128" t="s">
        <v>300</v>
      </c>
      <c r="E70" s="103">
        <v>1</v>
      </c>
      <c r="F70" s="129">
        <v>1</v>
      </c>
      <c r="G70" s="130">
        <v>1</v>
      </c>
      <c r="H70" s="131">
        <v>1</v>
      </c>
      <c r="I70" s="132">
        <f>(F70+G70+H70)/3</f>
        <v>1</v>
      </c>
      <c r="J70" s="133" t="str">
        <f t="shared" si="7"/>
        <v>Complete</v>
      </c>
      <c r="K70" s="134" t="s">
        <v>86</v>
      </c>
      <c r="L70" s="135"/>
      <c r="N70" s="237"/>
      <c r="O70" s="238"/>
      <c r="P70" s="238"/>
      <c r="Q70" s="238"/>
      <c r="R70" s="238"/>
      <c r="S70" s="238"/>
      <c r="T70" s="238"/>
      <c r="U70" s="239"/>
    </row>
    <row r="71" spans="2:21" ht="38.1" customHeight="1">
      <c r="B71" s="158" t="s">
        <v>223</v>
      </c>
      <c r="C71" s="160" t="s">
        <v>298</v>
      </c>
      <c r="D71" s="128" t="s">
        <v>301</v>
      </c>
      <c r="E71" s="103">
        <v>1</v>
      </c>
      <c r="F71" s="129">
        <v>1</v>
      </c>
      <c r="G71" s="130">
        <v>1</v>
      </c>
      <c r="H71" s="131">
        <v>1</v>
      </c>
      <c r="I71" s="132">
        <f>(F71+G71+H71)/3</f>
        <v>1</v>
      </c>
      <c r="J71" s="133" t="str">
        <f t="shared" si="7"/>
        <v>Complete</v>
      </c>
      <c r="K71" s="134" t="s">
        <v>86</v>
      </c>
      <c r="L71" s="135"/>
      <c r="N71" s="237"/>
      <c r="O71" s="238"/>
      <c r="P71" s="238"/>
      <c r="Q71" s="238"/>
      <c r="R71" s="238"/>
      <c r="S71" s="238"/>
      <c r="T71" s="238"/>
      <c r="U71" s="239"/>
    </row>
    <row r="72" spans="2:21" ht="38.1" customHeight="1">
      <c r="B72" s="158" t="s">
        <v>223</v>
      </c>
      <c r="C72" s="161" t="s">
        <v>302</v>
      </c>
      <c r="D72" s="128" t="s">
        <v>303</v>
      </c>
      <c r="E72" s="103">
        <v>1</v>
      </c>
      <c r="F72" s="129">
        <v>1</v>
      </c>
      <c r="G72" s="130">
        <v>1</v>
      </c>
      <c r="H72" s="131">
        <v>1</v>
      </c>
      <c r="I72" s="132">
        <f t="shared" si="8"/>
        <v>1</v>
      </c>
      <c r="J72" s="133" t="str">
        <f t="shared" si="7"/>
        <v>Complete</v>
      </c>
      <c r="K72" s="134" t="s">
        <v>86</v>
      </c>
      <c r="L72" s="135"/>
      <c r="N72" s="237"/>
      <c r="O72" s="238"/>
      <c r="P72" s="238"/>
      <c r="Q72" s="238"/>
      <c r="R72" s="238"/>
      <c r="S72" s="238"/>
      <c r="T72" s="238"/>
      <c r="U72" s="239"/>
    </row>
    <row r="73" spans="2:21" ht="38.1" customHeight="1">
      <c r="B73" s="158" t="s">
        <v>223</v>
      </c>
      <c r="C73" s="160" t="s">
        <v>29</v>
      </c>
      <c r="D73" s="128" t="s">
        <v>304</v>
      </c>
      <c r="E73" s="103">
        <v>1</v>
      </c>
      <c r="F73" s="129">
        <v>1</v>
      </c>
      <c r="G73" s="130">
        <v>1</v>
      </c>
      <c r="H73" s="131">
        <v>1</v>
      </c>
      <c r="I73" s="132">
        <f t="shared" si="8"/>
        <v>1</v>
      </c>
      <c r="J73" s="133" t="str">
        <f t="shared" si="7"/>
        <v>Complete</v>
      </c>
      <c r="K73" s="134" t="s">
        <v>86</v>
      </c>
      <c r="L73" s="135"/>
      <c r="N73" s="237"/>
      <c r="O73" s="238"/>
      <c r="P73" s="238"/>
      <c r="Q73" s="238"/>
      <c r="R73" s="238"/>
      <c r="S73" s="238"/>
      <c r="T73" s="238"/>
      <c r="U73" s="239"/>
    </row>
    <row r="74" spans="2:21" ht="38.1" customHeight="1">
      <c r="B74" s="158" t="s">
        <v>223</v>
      </c>
      <c r="C74" s="160" t="s">
        <v>29</v>
      </c>
      <c r="D74" s="159" t="s">
        <v>305</v>
      </c>
      <c r="E74" s="103">
        <v>1</v>
      </c>
      <c r="F74" s="129">
        <v>1</v>
      </c>
      <c r="G74" s="130">
        <v>1</v>
      </c>
      <c r="H74" s="131">
        <v>1</v>
      </c>
      <c r="I74" s="132">
        <f t="shared" si="8"/>
        <v>1</v>
      </c>
      <c r="J74" s="133" t="str">
        <f t="shared" si="7"/>
        <v>Complete</v>
      </c>
      <c r="K74" s="134" t="s">
        <v>86</v>
      </c>
      <c r="L74" s="135"/>
      <c r="N74" s="237"/>
      <c r="O74" s="238"/>
      <c r="P74" s="238"/>
      <c r="Q74" s="238"/>
      <c r="R74" s="238"/>
      <c r="S74" s="238"/>
      <c r="T74" s="238"/>
      <c r="U74" s="239"/>
    </row>
    <row r="75" spans="2:21" ht="38.1" customHeight="1">
      <c r="B75" s="158" t="s">
        <v>223</v>
      </c>
      <c r="C75" s="161" t="s">
        <v>306</v>
      </c>
      <c r="D75" s="159" t="s">
        <v>88</v>
      </c>
      <c r="E75" s="103">
        <v>1</v>
      </c>
      <c r="F75" s="129">
        <v>1</v>
      </c>
      <c r="G75" s="130">
        <v>1</v>
      </c>
      <c r="H75" s="131">
        <v>1</v>
      </c>
      <c r="I75" s="132">
        <f t="shared" si="8"/>
        <v>1</v>
      </c>
      <c r="J75" s="133" t="str">
        <f t="shared" si="7"/>
        <v>Complete</v>
      </c>
      <c r="K75" s="134" t="s">
        <v>93</v>
      </c>
      <c r="L75" s="135"/>
      <c r="N75" s="237" t="s">
        <v>307</v>
      </c>
      <c r="O75" s="238"/>
      <c r="P75" s="238"/>
      <c r="Q75" s="238"/>
      <c r="R75" s="238"/>
      <c r="S75" s="238"/>
      <c r="T75" s="238"/>
      <c r="U75" s="239"/>
    </row>
    <row r="76" spans="2:21" ht="38.1" customHeight="1">
      <c r="B76" s="158" t="s">
        <v>223</v>
      </c>
      <c r="C76" s="161" t="s">
        <v>306</v>
      </c>
      <c r="D76" s="128" t="s">
        <v>90</v>
      </c>
      <c r="E76" s="103">
        <v>1</v>
      </c>
      <c r="F76" s="129">
        <v>1</v>
      </c>
      <c r="G76" s="130">
        <v>1</v>
      </c>
      <c r="H76" s="131">
        <v>1</v>
      </c>
      <c r="I76" s="132">
        <v>1</v>
      </c>
      <c r="J76" s="133" t="str">
        <f t="shared" si="7"/>
        <v>Complete</v>
      </c>
      <c r="K76" s="134" t="s">
        <v>93</v>
      </c>
      <c r="L76" s="135"/>
      <c r="N76" s="237" t="s">
        <v>308</v>
      </c>
      <c r="O76" s="238"/>
      <c r="P76" s="238"/>
      <c r="Q76" s="238"/>
      <c r="R76" s="238"/>
      <c r="S76" s="238"/>
      <c r="T76" s="238"/>
      <c r="U76" s="239"/>
    </row>
    <row r="77" spans="2:21" ht="38.1" customHeight="1">
      <c r="B77" s="158" t="s">
        <v>223</v>
      </c>
      <c r="C77" s="161" t="s">
        <v>306</v>
      </c>
      <c r="D77" s="128" t="s">
        <v>91</v>
      </c>
      <c r="E77" s="103">
        <v>1</v>
      </c>
      <c r="F77" s="129">
        <v>1</v>
      </c>
      <c r="G77" s="130">
        <v>1</v>
      </c>
      <c r="H77" s="131">
        <v>1</v>
      </c>
      <c r="I77" s="132">
        <f t="shared" si="8"/>
        <v>1</v>
      </c>
      <c r="J77" s="133" t="str">
        <f t="shared" si="7"/>
        <v>Complete</v>
      </c>
      <c r="K77" s="134" t="s">
        <v>93</v>
      </c>
      <c r="L77" s="135"/>
      <c r="N77" s="237" t="s">
        <v>309</v>
      </c>
      <c r="O77" s="238"/>
      <c r="P77" s="238"/>
      <c r="Q77" s="238"/>
      <c r="R77" s="238"/>
      <c r="S77" s="238"/>
      <c r="T77" s="238"/>
      <c r="U77" s="239"/>
    </row>
    <row r="78" spans="2:21" ht="38.1" customHeight="1">
      <c r="B78" s="158" t="s">
        <v>223</v>
      </c>
      <c r="C78" s="160" t="s">
        <v>310</v>
      </c>
      <c r="D78" s="128" t="s">
        <v>92</v>
      </c>
      <c r="E78" s="103">
        <v>1</v>
      </c>
      <c r="F78" s="129">
        <v>1</v>
      </c>
      <c r="G78" s="130">
        <v>1</v>
      </c>
      <c r="H78" s="131">
        <v>1</v>
      </c>
      <c r="I78" s="132">
        <v>1</v>
      </c>
      <c r="J78" s="133" t="str">
        <f t="shared" si="7"/>
        <v>Complete</v>
      </c>
      <c r="K78" s="134" t="s">
        <v>93</v>
      </c>
      <c r="L78" s="135"/>
      <c r="N78" s="237"/>
      <c r="O78" s="238"/>
      <c r="P78" s="238"/>
      <c r="Q78" s="238"/>
      <c r="R78" s="238"/>
      <c r="S78" s="238"/>
      <c r="T78" s="238"/>
      <c r="U78" s="239"/>
    </row>
    <row r="79" spans="2:21" ht="38.1" customHeight="1">
      <c r="B79" s="158" t="s">
        <v>223</v>
      </c>
      <c r="C79" s="161" t="s">
        <v>311</v>
      </c>
      <c r="D79" s="128" t="s">
        <v>312</v>
      </c>
      <c r="E79" s="103">
        <v>1</v>
      </c>
      <c r="F79" s="129">
        <v>1</v>
      </c>
      <c r="G79" s="130">
        <v>1</v>
      </c>
      <c r="H79" s="131">
        <v>1</v>
      </c>
      <c r="I79" s="132">
        <f t="shared" si="8"/>
        <v>1</v>
      </c>
      <c r="J79" s="133" t="str">
        <f t="shared" si="7"/>
        <v>Complete</v>
      </c>
      <c r="K79" s="134" t="s">
        <v>86</v>
      </c>
      <c r="L79" s="135"/>
      <c r="N79" s="237"/>
      <c r="O79" s="238"/>
      <c r="P79" s="238"/>
      <c r="Q79" s="238"/>
      <c r="R79" s="238"/>
      <c r="S79" s="238"/>
      <c r="T79" s="238"/>
      <c r="U79" s="239"/>
    </row>
    <row r="80" spans="2:21" ht="38.1" customHeight="1">
      <c r="B80" s="158" t="s">
        <v>223</v>
      </c>
      <c r="C80" s="161" t="s">
        <v>311</v>
      </c>
      <c r="D80" s="128" t="s">
        <v>313</v>
      </c>
      <c r="E80" s="103">
        <v>1</v>
      </c>
      <c r="F80" s="129">
        <v>1</v>
      </c>
      <c r="G80" s="130">
        <v>1</v>
      </c>
      <c r="H80" s="131">
        <v>1</v>
      </c>
      <c r="I80" s="132">
        <f t="shared" si="8"/>
        <v>1</v>
      </c>
      <c r="J80" s="133" t="str">
        <f t="shared" si="7"/>
        <v>Complete</v>
      </c>
      <c r="K80" s="134" t="s">
        <v>86</v>
      </c>
      <c r="L80" s="135"/>
      <c r="N80" s="237"/>
      <c r="O80" s="238"/>
      <c r="P80" s="238"/>
      <c r="Q80" s="238"/>
      <c r="R80" s="238"/>
      <c r="S80" s="238"/>
      <c r="T80" s="238"/>
      <c r="U80" s="239"/>
    </row>
    <row r="81" spans="2:21" ht="38.1" customHeight="1" thickBot="1">
      <c r="B81" s="162" t="s">
        <v>223</v>
      </c>
      <c r="C81" s="163" t="s">
        <v>314</v>
      </c>
      <c r="D81" s="142" t="s">
        <v>315</v>
      </c>
      <c r="E81" s="124">
        <v>1</v>
      </c>
      <c r="F81" s="143">
        <v>0</v>
      </c>
      <c r="G81" s="144">
        <v>0</v>
      </c>
      <c r="H81" s="145">
        <v>0</v>
      </c>
      <c r="I81" s="146">
        <f t="shared" si="8"/>
        <v>0</v>
      </c>
      <c r="J81" s="147" t="str">
        <f t="shared" si="7"/>
        <v>N/A</v>
      </c>
      <c r="K81" s="148" t="s">
        <v>116</v>
      </c>
      <c r="L81" s="149"/>
      <c r="N81" s="237"/>
      <c r="O81" s="238"/>
      <c r="P81" s="238"/>
      <c r="Q81" s="238"/>
      <c r="R81" s="238"/>
      <c r="S81" s="238"/>
      <c r="T81" s="238"/>
      <c r="U81" s="239"/>
    </row>
    <row r="82" spans="2:21" ht="38.1" customHeight="1">
      <c r="B82" s="156" t="s">
        <v>224</v>
      </c>
      <c r="C82" s="164" t="s">
        <v>316</v>
      </c>
      <c r="D82" s="151" t="s">
        <v>317</v>
      </c>
      <c r="E82" s="114">
        <v>1</v>
      </c>
      <c r="F82" s="115">
        <v>1</v>
      </c>
      <c r="G82" s="116">
        <v>1</v>
      </c>
      <c r="H82" s="117">
        <v>1</v>
      </c>
      <c r="I82" s="118">
        <f t="shared" si="8"/>
        <v>1</v>
      </c>
      <c r="J82" s="119" t="str">
        <f t="shared" si="7"/>
        <v>Complete</v>
      </c>
      <c r="K82" s="120" t="s">
        <v>89</v>
      </c>
      <c r="L82" s="121"/>
      <c r="N82" s="237"/>
      <c r="O82" s="238"/>
      <c r="P82" s="238"/>
      <c r="Q82" s="238"/>
      <c r="R82" s="238"/>
      <c r="S82" s="238"/>
      <c r="T82" s="238"/>
      <c r="U82" s="239"/>
    </row>
    <row r="83" spans="2:21" ht="38.1" customHeight="1">
      <c r="B83" s="158" t="s">
        <v>224</v>
      </c>
      <c r="C83" s="160" t="s">
        <v>318</v>
      </c>
      <c r="D83" s="128" t="s">
        <v>319</v>
      </c>
      <c r="E83" s="103">
        <v>1</v>
      </c>
      <c r="F83" s="129">
        <v>1</v>
      </c>
      <c r="G83" s="130">
        <v>1</v>
      </c>
      <c r="H83" s="131">
        <v>1</v>
      </c>
      <c r="I83" s="132">
        <f t="shared" si="8"/>
        <v>1</v>
      </c>
      <c r="J83" s="133" t="str">
        <f t="shared" si="7"/>
        <v>Complete</v>
      </c>
      <c r="K83" s="134" t="s">
        <v>86</v>
      </c>
      <c r="L83" s="135"/>
      <c r="N83" s="237"/>
      <c r="O83" s="238"/>
      <c r="P83" s="238"/>
      <c r="Q83" s="238"/>
      <c r="R83" s="238"/>
      <c r="S83" s="238"/>
      <c r="T83" s="238"/>
      <c r="U83" s="239"/>
    </row>
    <row r="84" spans="2:21" ht="38.1" customHeight="1">
      <c r="B84" s="158" t="s">
        <v>224</v>
      </c>
      <c r="C84" s="161" t="s">
        <v>320</v>
      </c>
      <c r="D84" s="128" t="s">
        <v>321</v>
      </c>
      <c r="E84" s="103">
        <v>1</v>
      </c>
      <c r="F84" s="129">
        <v>1</v>
      </c>
      <c r="G84" s="130">
        <v>1</v>
      </c>
      <c r="H84" s="131">
        <v>1</v>
      </c>
      <c r="I84" s="132">
        <f t="shared" si="8"/>
        <v>1</v>
      </c>
      <c r="J84" s="133" t="str">
        <f t="shared" ref="J84:J147" si="9">IF((I84&gt;=100%),"Complete",IF((I84=0%),"N/A","Proceed"))</f>
        <v>Complete</v>
      </c>
      <c r="K84" s="134" t="s">
        <v>86</v>
      </c>
      <c r="L84" s="135"/>
      <c r="N84" s="237"/>
      <c r="O84" s="238"/>
      <c r="P84" s="238"/>
      <c r="Q84" s="238"/>
      <c r="R84" s="238"/>
      <c r="S84" s="238"/>
      <c r="T84" s="238"/>
      <c r="U84" s="239"/>
    </row>
    <row r="85" spans="2:21" ht="38.1" customHeight="1">
      <c r="B85" s="158" t="s">
        <v>224</v>
      </c>
      <c r="C85" s="160" t="s">
        <v>322</v>
      </c>
      <c r="D85" s="128" t="s">
        <v>323</v>
      </c>
      <c r="E85" s="103">
        <v>1</v>
      </c>
      <c r="F85" s="129">
        <v>1</v>
      </c>
      <c r="G85" s="130">
        <v>1</v>
      </c>
      <c r="H85" s="131">
        <v>1</v>
      </c>
      <c r="I85" s="132">
        <f t="shared" ref="I85:I148" si="10">(F85+G85+H85)/3</f>
        <v>1</v>
      </c>
      <c r="J85" s="133" t="str">
        <f t="shared" si="9"/>
        <v>Complete</v>
      </c>
      <c r="K85" s="134" t="s">
        <v>86</v>
      </c>
      <c r="L85" s="135"/>
      <c r="N85" s="237"/>
      <c r="O85" s="238"/>
      <c r="P85" s="238"/>
      <c r="Q85" s="238"/>
      <c r="R85" s="238"/>
      <c r="S85" s="238"/>
      <c r="T85" s="238"/>
      <c r="U85" s="239"/>
    </row>
    <row r="86" spans="2:21" ht="38.1" customHeight="1" thickBot="1">
      <c r="B86" s="162" t="s">
        <v>224</v>
      </c>
      <c r="C86" s="165" t="s">
        <v>324</v>
      </c>
      <c r="D86" s="142" t="s">
        <v>325</v>
      </c>
      <c r="E86" s="124">
        <v>1</v>
      </c>
      <c r="F86" s="143">
        <v>1</v>
      </c>
      <c r="G86" s="144">
        <v>1</v>
      </c>
      <c r="H86" s="145">
        <v>1</v>
      </c>
      <c r="I86" s="146">
        <f t="shared" si="10"/>
        <v>1</v>
      </c>
      <c r="J86" s="147" t="str">
        <f t="shared" si="9"/>
        <v>Complete</v>
      </c>
      <c r="K86" s="148" t="s">
        <v>86</v>
      </c>
      <c r="L86" s="149"/>
      <c r="N86" s="237"/>
      <c r="O86" s="238"/>
      <c r="P86" s="238"/>
      <c r="Q86" s="238"/>
      <c r="R86" s="238"/>
      <c r="S86" s="238"/>
      <c r="T86" s="238"/>
      <c r="U86" s="239"/>
    </row>
    <row r="87" spans="2:21" ht="38.1" customHeight="1">
      <c r="B87" s="156" t="s">
        <v>225</v>
      </c>
      <c r="C87" s="166" t="s">
        <v>225</v>
      </c>
      <c r="D87" s="167" t="s">
        <v>326</v>
      </c>
      <c r="E87" s="114">
        <v>1</v>
      </c>
      <c r="F87" s="115">
        <v>1</v>
      </c>
      <c r="G87" s="116">
        <v>1</v>
      </c>
      <c r="H87" s="117">
        <v>1</v>
      </c>
      <c r="I87" s="118">
        <f t="shared" si="10"/>
        <v>1</v>
      </c>
      <c r="J87" s="119" t="str">
        <f t="shared" si="9"/>
        <v>Complete</v>
      </c>
      <c r="K87" s="120" t="s">
        <v>89</v>
      </c>
      <c r="L87" s="121"/>
      <c r="N87" s="237"/>
      <c r="O87" s="238"/>
      <c r="P87" s="238"/>
      <c r="Q87" s="238"/>
      <c r="R87" s="238"/>
      <c r="S87" s="238"/>
      <c r="T87" s="238"/>
      <c r="U87" s="239"/>
    </row>
    <row r="88" spans="2:21" ht="38.1" customHeight="1">
      <c r="B88" s="158" t="s">
        <v>225</v>
      </c>
      <c r="C88" s="168" t="s">
        <v>225</v>
      </c>
      <c r="D88" s="169" t="s">
        <v>327</v>
      </c>
      <c r="E88" s="103">
        <v>1</v>
      </c>
      <c r="F88" s="129">
        <v>1</v>
      </c>
      <c r="G88" s="130">
        <v>1</v>
      </c>
      <c r="H88" s="131">
        <v>1</v>
      </c>
      <c r="I88" s="132">
        <f t="shared" si="10"/>
        <v>1</v>
      </c>
      <c r="J88" s="133" t="str">
        <f t="shared" si="9"/>
        <v>Complete</v>
      </c>
      <c r="K88" s="134" t="s">
        <v>89</v>
      </c>
      <c r="L88" s="135"/>
      <c r="N88" s="237"/>
      <c r="O88" s="238"/>
      <c r="P88" s="238"/>
      <c r="Q88" s="238"/>
      <c r="R88" s="238"/>
      <c r="S88" s="238"/>
      <c r="T88" s="238"/>
      <c r="U88" s="239"/>
    </row>
    <row r="89" spans="2:21" ht="38.1" customHeight="1">
      <c r="B89" s="158" t="s">
        <v>225</v>
      </c>
      <c r="C89" s="170" t="s">
        <v>225</v>
      </c>
      <c r="D89" s="169" t="s">
        <v>328</v>
      </c>
      <c r="E89" s="103">
        <v>1</v>
      </c>
      <c r="F89" s="129">
        <v>1</v>
      </c>
      <c r="G89" s="130">
        <v>1</v>
      </c>
      <c r="H89" s="131">
        <v>1</v>
      </c>
      <c r="I89" s="132">
        <f t="shared" si="10"/>
        <v>1</v>
      </c>
      <c r="J89" s="133" t="str">
        <f t="shared" si="9"/>
        <v>Complete</v>
      </c>
      <c r="K89" s="134" t="s">
        <v>89</v>
      </c>
      <c r="L89" s="135"/>
      <c r="N89" s="237"/>
      <c r="O89" s="238"/>
      <c r="P89" s="238"/>
      <c r="Q89" s="238"/>
      <c r="R89" s="238"/>
      <c r="S89" s="238"/>
      <c r="T89" s="238"/>
      <c r="U89" s="239"/>
    </row>
    <row r="90" spans="2:21" ht="38.1" customHeight="1">
      <c r="B90" s="158" t="s">
        <v>225</v>
      </c>
      <c r="C90" s="168" t="s">
        <v>225</v>
      </c>
      <c r="D90" s="171" t="s">
        <v>329</v>
      </c>
      <c r="E90" s="103">
        <v>1</v>
      </c>
      <c r="F90" s="129">
        <v>1</v>
      </c>
      <c r="G90" s="130">
        <v>1</v>
      </c>
      <c r="H90" s="131">
        <v>1</v>
      </c>
      <c r="I90" s="132">
        <f t="shared" si="10"/>
        <v>1</v>
      </c>
      <c r="J90" s="133" t="str">
        <f t="shared" si="9"/>
        <v>Complete</v>
      </c>
      <c r="K90" s="134" t="s">
        <v>93</v>
      </c>
      <c r="L90" s="135"/>
      <c r="N90" s="231" t="s">
        <v>330</v>
      </c>
      <c r="O90" s="259"/>
      <c r="P90" s="259"/>
      <c r="Q90" s="259"/>
      <c r="R90" s="259"/>
      <c r="S90" s="259"/>
      <c r="T90" s="259"/>
      <c r="U90" s="260"/>
    </row>
    <row r="91" spans="2:21" ht="38.1" customHeight="1">
      <c r="B91" s="158" t="s">
        <v>225</v>
      </c>
      <c r="C91" s="168" t="s">
        <v>331</v>
      </c>
      <c r="D91" s="171" t="s">
        <v>331</v>
      </c>
      <c r="E91" s="103">
        <v>1</v>
      </c>
      <c r="F91" s="129">
        <v>1</v>
      </c>
      <c r="G91" s="130">
        <v>1</v>
      </c>
      <c r="H91" s="131">
        <v>1</v>
      </c>
      <c r="I91" s="132">
        <f t="shared" si="10"/>
        <v>1</v>
      </c>
      <c r="J91" s="133" t="str">
        <f t="shared" si="9"/>
        <v>Complete</v>
      </c>
      <c r="K91" s="134" t="s">
        <v>93</v>
      </c>
      <c r="L91" s="135"/>
      <c r="N91" s="261"/>
      <c r="O91" s="262"/>
      <c r="P91" s="262"/>
      <c r="Q91" s="262"/>
      <c r="R91" s="262"/>
      <c r="S91" s="262"/>
      <c r="T91" s="262"/>
      <c r="U91" s="263"/>
    </row>
    <row r="92" spans="2:21" ht="38.1" customHeight="1">
      <c r="B92" s="158" t="s">
        <v>225</v>
      </c>
      <c r="C92" s="168" t="s">
        <v>332</v>
      </c>
      <c r="D92" s="171" t="s">
        <v>333</v>
      </c>
      <c r="E92" s="103">
        <v>1</v>
      </c>
      <c r="F92" s="129">
        <v>1</v>
      </c>
      <c r="G92" s="130">
        <v>1</v>
      </c>
      <c r="H92" s="131">
        <v>1</v>
      </c>
      <c r="I92" s="132">
        <f t="shared" si="10"/>
        <v>1</v>
      </c>
      <c r="J92" s="133" t="str">
        <f t="shared" si="9"/>
        <v>Complete</v>
      </c>
      <c r="K92" s="134" t="s">
        <v>93</v>
      </c>
      <c r="L92" s="135"/>
      <c r="N92" s="261"/>
      <c r="O92" s="262"/>
      <c r="P92" s="262"/>
      <c r="Q92" s="262"/>
      <c r="R92" s="262"/>
      <c r="S92" s="262"/>
      <c r="T92" s="262"/>
      <c r="U92" s="263"/>
    </row>
    <row r="93" spans="2:21" ht="38.1" customHeight="1">
      <c r="B93" s="158" t="s">
        <v>225</v>
      </c>
      <c r="C93" s="168" t="s">
        <v>334</v>
      </c>
      <c r="D93" s="171" t="s">
        <v>335</v>
      </c>
      <c r="E93" s="103">
        <v>1</v>
      </c>
      <c r="F93" s="129">
        <v>1</v>
      </c>
      <c r="G93" s="130">
        <v>1</v>
      </c>
      <c r="H93" s="131">
        <v>1</v>
      </c>
      <c r="I93" s="132">
        <f t="shared" si="10"/>
        <v>1</v>
      </c>
      <c r="J93" s="133" t="str">
        <f t="shared" si="9"/>
        <v>Complete</v>
      </c>
      <c r="K93" s="134" t="s">
        <v>93</v>
      </c>
      <c r="L93" s="135"/>
      <c r="N93" s="264"/>
      <c r="O93" s="265"/>
      <c r="P93" s="265"/>
      <c r="Q93" s="265"/>
      <c r="R93" s="265"/>
      <c r="S93" s="265"/>
      <c r="T93" s="265"/>
      <c r="U93" s="266"/>
    </row>
    <row r="94" spans="2:21" ht="38.1" customHeight="1" thickBot="1">
      <c r="B94" s="162" t="s">
        <v>225</v>
      </c>
      <c r="C94" s="172" t="s">
        <v>225</v>
      </c>
      <c r="D94" s="173" t="s">
        <v>336</v>
      </c>
      <c r="E94" s="124">
        <v>1</v>
      </c>
      <c r="F94" s="174">
        <v>1</v>
      </c>
      <c r="G94" s="144">
        <v>1</v>
      </c>
      <c r="H94" s="145">
        <v>1</v>
      </c>
      <c r="I94" s="146">
        <f t="shared" si="10"/>
        <v>1</v>
      </c>
      <c r="J94" s="147" t="str">
        <f t="shared" si="9"/>
        <v>Complete</v>
      </c>
      <c r="K94" s="148" t="s">
        <v>94</v>
      </c>
      <c r="L94" s="149"/>
      <c r="N94" s="237"/>
      <c r="O94" s="238"/>
      <c r="P94" s="238"/>
      <c r="Q94" s="238"/>
      <c r="R94" s="238"/>
      <c r="S94" s="238"/>
      <c r="T94" s="238"/>
      <c r="U94" s="239"/>
    </row>
    <row r="95" spans="2:21" ht="38.1" customHeight="1">
      <c r="B95" s="111" t="s">
        <v>226</v>
      </c>
      <c r="C95" s="150" t="s">
        <v>337</v>
      </c>
      <c r="D95" s="157" t="s">
        <v>338</v>
      </c>
      <c r="E95" s="114">
        <v>1</v>
      </c>
      <c r="F95" s="115">
        <v>1</v>
      </c>
      <c r="G95" s="116">
        <v>1</v>
      </c>
      <c r="H95" s="117">
        <v>1</v>
      </c>
      <c r="I95" s="118">
        <f t="shared" si="10"/>
        <v>1</v>
      </c>
      <c r="J95" s="119" t="str">
        <f t="shared" si="9"/>
        <v>Complete</v>
      </c>
      <c r="K95" s="120" t="s">
        <v>86</v>
      </c>
      <c r="L95" s="121"/>
      <c r="N95" s="237"/>
      <c r="O95" s="238"/>
      <c r="P95" s="238"/>
      <c r="Q95" s="238"/>
      <c r="R95" s="238"/>
      <c r="S95" s="238"/>
      <c r="T95" s="238"/>
      <c r="U95" s="239"/>
    </row>
    <row r="96" spans="2:21" ht="38.1" customHeight="1">
      <c r="B96" s="126" t="s">
        <v>226</v>
      </c>
      <c r="C96" s="152" t="s">
        <v>337</v>
      </c>
      <c r="D96" s="159" t="s">
        <v>95</v>
      </c>
      <c r="E96" s="103">
        <v>1</v>
      </c>
      <c r="F96" s="129">
        <v>1</v>
      </c>
      <c r="G96" s="130">
        <v>1</v>
      </c>
      <c r="H96" s="131">
        <v>1</v>
      </c>
      <c r="I96" s="132">
        <f t="shared" si="10"/>
        <v>1</v>
      </c>
      <c r="J96" s="133" t="str">
        <f t="shared" si="9"/>
        <v>Complete</v>
      </c>
      <c r="K96" s="134" t="s">
        <v>86</v>
      </c>
      <c r="L96" s="135"/>
      <c r="N96" s="237"/>
      <c r="O96" s="238"/>
      <c r="P96" s="238"/>
      <c r="Q96" s="238"/>
      <c r="R96" s="238"/>
      <c r="S96" s="238"/>
      <c r="T96" s="238"/>
      <c r="U96" s="239"/>
    </row>
    <row r="97" spans="2:21" ht="38.1" customHeight="1">
      <c r="B97" s="126" t="s">
        <v>226</v>
      </c>
      <c r="C97" s="152" t="s">
        <v>337</v>
      </c>
      <c r="D97" s="159" t="s">
        <v>96</v>
      </c>
      <c r="E97" s="103">
        <v>1</v>
      </c>
      <c r="F97" s="129">
        <v>1</v>
      </c>
      <c r="G97" s="130">
        <v>1</v>
      </c>
      <c r="H97" s="131">
        <v>1</v>
      </c>
      <c r="I97" s="132">
        <f t="shared" si="10"/>
        <v>1</v>
      </c>
      <c r="J97" s="133" t="str">
        <f t="shared" si="9"/>
        <v>Complete</v>
      </c>
      <c r="K97" s="134" t="s">
        <v>86</v>
      </c>
      <c r="L97" s="135"/>
      <c r="N97" s="237"/>
      <c r="O97" s="238"/>
      <c r="P97" s="238"/>
      <c r="Q97" s="238"/>
      <c r="R97" s="238"/>
      <c r="S97" s="238"/>
      <c r="T97" s="238"/>
      <c r="U97" s="239"/>
    </row>
    <row r="98" spans="2:21" ht="38.1" customHeight="1">
      <c r="B98" s="126" t="s">
        <v>226</v>
      </c>
      <c r="C98" s="152" t="s">
        <v>337</v>
      </c>
      <c r="D98" s="159" t="s">
        <v>97</v>
      </c>
      <c r="E98" s="103">
        <v>1</v>
      </c>
      <c r="F98" s="129">
        <v>1</v>
      </c>
      <c r="G98" s="130">
        <v>1</v>
      </c>
      <c r="H98" s="131">
        <v>1</v>
      </c>
      <c r="I98" s="132">
        <f t="shared" si="10"/>
        <v>1</v>
      </c>
      <c r="J98" s="133" t="str">
        <f t="shared" si="9"/>
        <v>Complete</v>
      </c>
      <c r="K98" s="134" t="s">
        <v>86</v>
      </c>
      <c r="L98" s="135"/>
      <c r="N98" s="237"/>
      <c r="O98" s="238"/>
      <c r="P98" s="238"/>
      <c r="Q98" s="238"/>
      <c r="R98" s="238"/>
      <c r="S98" s="238"/>
      <c r="T98" s="238"/>
      <c r="U98" s="239"/>
    </row>
    <row r="99" spans="2:21" ht="38.1" customHeight="1">
      <c r="B99" s="126" t="s">
        <v>226</v>
      </c>
      <c r="C99" s="152" t="s">
        <v>337</v>
      </c>
      <c r="D99" s="159" t="s">
        <v>98</v>
      </c>
      <c r="E99" s="103">
        <v>1</v>
      </c>
      <c r="F99" s="129">
        <v>1</v>
      </c>
      <c r="G99" s="130">
        <v>1</v>
      </c>
      <c r="H99" s="131">
        <v>1</v>
      </c>
      <c r="I99" s="132">
        <f t="shared" si="10"/>
        <v>1</v>
      </c>
      <c r="J99" s="133" t="str">
        <f t="shared" si="9"/>
        <v>Complete</v>
      </c>
      <c r="K99" s="134" t="s">
        <v>86</v>
      </c>
      <c r="L99" s="135"/>
      <c r="N99" s="237"/>
      <c r="O99" s="238"/>
      <c r="P99" s="238"/>
      <c r="Q99" s="238"/>
      <c r="R99" s="238"/>
      <c r="S99" s="238"/>
      <c r="T99" s="238"/>
      <c r="U99" s="239"/>
    </row>
    <row r="100" spans="2:21" ht="38.1" customHeight="1">
      <c r="B100" s="126" t="s">
        <v>226</v>
      </c>
      <c r="C100" s="152" t="s">
        <v>337</v>
      </c>
      <c r="D100" s="159" t="s">
        <v>99</v>
      </c>
      <c r="E100" s="103">
        <v>1</v>
      </c>
      <c r="F100" s="129">
        <v>1</v>
      </c>
      <c r="G100" s="130">
        <v>1</v>
      </c>
      <c r="H100" s="131">
        <v>1</v>
      </c>
      <c r="I100" s="132">
        <f t="shared" si="10"/>
        <v>1</v>
      </c>
      <c r="J100" s="133" t="str">
        <f t="shared" si="9"/>
        <v>Complete</v>
      </c>
      <c r="K100" s="134" t="s">
        <v>86</v>
      </c>
      <c r="L100" s="135"/>
      <c r="N100" s="237"/>
      <c r="O100" s="238"/>
      <c r="P100" s="238"/>
      <c r="Q100" s="238"/>
      <c r="R100" s="238"/>
      <c r="S100" s="238"/>
      <c r="T100" s="238"/>
      <c r="U100" s="239"/>
    </row>
    <row r="101" spans="2:21" ht="38.1" customHeight="1">
      <c r="B101" s="126" t="s">
        <v>226</v>
      </c>
      <c r="C101" s="152" t="s">
        <v>337</v>
      </c>
      <c r="D101" s="159" t="s">
        <v>100</v>
      </c>
      <c r="E101" s="103">
        <v>1</v>
      </c>
      <c r="F101" s="129">
        <v>1</v>
      </c>
      <c r="G101" s="130">
        <v>1</v>
      </c>
      <c r="H101" s="131">
        <v>1</v>
      </c>
      <c r="I101" s="132">
        <f t="shared" si="10"/>
        <v>1</v>
      </c>
      <c r="J101" s="133" t="str">
        <f t="shared" si="9"/>
        <v>Complete</v>
      </c>
      <c r="K101" s="134" t="s">
        <v>86</v>
      </c>
      <c r="L101" s="135"/>
      <c r="N101" s="237"/>
      <c r="O101" s="238"/>
      <c r="P101" s="238"/>
      <c r="Q101" s="238"/>
      <c r="R101" s="238"/>
      <c r="S101" s="238"/>
      <c r="T101" s="238"/>
      <c r="U101" s="239"/>
    </row>
    <row r="102" spans="2:21" ht="38.1" customHeight="1">
      <c r="B102" s="126" t="s">
        <v>226</v>
      </c>
      <c r="C102" s="160" t="s">
        <v>339</v>
      </c>
      <c r="D102" s="159" t="s">
        <v>340</v>
      </c>
      <c r="E102" s="103">
        <v>1</v>
      </c>
      <c r="F102" s="129">
        <v>1</v>
      </c>
      <c r="G102" s="130">
        <v>1</v>
      </c>
      <c r="H102" s="131">
        <v>1</v>
      </c>
      <c r="I102" s="132">
        <f t="shared" si="10"/>
        <v>1</v>
      </c>
      <c r="J102" s="133" t="str">
        <f t="shared" si="9"/>
        <v>Complete</v>
      </c>
      <c r="K102" s="134" t="s">
        <v>86</v>
      </c>
      <c r="L102" s="135"/>
      <c r="N102" s="237"/>
      <c r="O102" s="238"/>
      <c r="P102" s="238"/>
      <c r="Q102" s="238"/>
      <c r="R102" s="238"/>
      <c r="S102" s="238"/>
      <c r="T102" s="238"/>
      <c r="U102" s="239"/>
    </row>
    <row r="103" spans="2:21" ht="38.1" customHeight="1">
      <c r="B103" s="126" t="s">
        <v>226</v>
      </c>
      <c r="C103" s="160" t="s">
        <v>339</v>
      </c>
      <c r="D103" s="159" t="s">
        <v>341</v>
      </c>
      <c r="E103" s="103">
        <v>1</v>
      </c>
      <c r="F103" s="129">
        <v>1</v>
      </c>
      <c r="G103" s="130">
        <v>1</v>
      </c>
      <c r="H103" s="131">
        <v>1</v>
      </c>
      <c r="I103" s="132">
        <f t="shared" si="10"/>
        <v>1</v>
      </c>
      <c r="J103" s="133" t="str">
        <f t="shared" si="9"/>
        <v>Complete</v>
      </c>
      <c r="K103" s="134" t="s">
        <v>86</v>
      </c>
      <c r="L103" s="135"/>
      <c r="N103" s="237"/>
      <c r="O103" s="238"/>
      <c r="P103" s="238"/>
      <c r="Q103" s="238"/>
      <c r="R103" s="238"/>
      <c r="S103" s="238"/>
      <c r="T103" s="238"/>
      <c r="U103" s="239"/>
    </row>
    <row r="104" spans="2:21" ht="38.1" customHeight="1">
      <c r="B104" s="126" t="s">
        <v>226</v>
      </c>
      <c r="C104" s="160" t="s">
        <v>339</v>
      </c>
      <c r="D104" s="159" t="s">
        <v>342</v>
      </c>
      <c r="E104" s="103">
        <v>1</v>
      </c>
      <c r="F104" s="129">
        <v>1</v>
      </c>
      <c r="G104" s="130">
        <v>1</v>
      </c>
      <c r="H104" s="131">
        <v>1</v>
      </c>
      <c r="I104" s="132">
        <f t="shared" si="10"/>
        <v>1</v>
      </c>
      <c r="J104" s="133" t="str">
        <f t="shared" si="9"/>
        <v>Complete</v>
      </c>
      <c r="K104" s="134" t="s">
        <v>86</v>
      </c>
      <c r="L104" s="135"/>
      <c r="N104" s="237"/>
      <c r="O104" s="238"/>
      <c r="P104" s="238"/>
      <c r="Q104" s="238"/>
      <c r="R104" s="238"/>
      <c r="S104" s="238"/>
      <c r="T104" s="238"/>
      <c r="U104" s="239"/>
    </row>
    <row r="105" spans="2:21" ht="38.1" customHeight="1">
      <c r="B105" s="126" t="s">
        <v>226</v>
      </c>
      <c r="C105" s="160" t="s">
        <v>339</v>
      </c>
      <c r="D105" s="159" t="s">
        <v>343</v>
      </c>
      <c r="E105" s="103">
        <v>1</v>
      </c>
      <c r="F105" s="129">
        <v>1</v>
      </c>
      <c r="G105" s="130">
        <v>1</v>
      </c>
      <c r="H105" s="131">
        <v>1</v>
      </c>
      <c r="I105" s="132">
        <f t="shared" si="10"/>
        <v>1</v>
      </c>
      <c r="J105" s="133" t="str">
        <f t="shared" si="9"/>
        <v>Complete</v>
      </c>
      <c r="K105" s="134" t="s">
        <v>86</v>
      </c>
      <c r="L105" s="135"/>
      <c r="N105" s="237"/>
      <c r="O105" s="238"/>
      <c r="P105" s="238"/>
      <c r="Q105" s="238"/>
      <c r="R105" s="238"/>
      <c r="S105" s="238"/>
      <c r="T105" s="238"/>
      <c r="U105" s="239"/>
    </row>
    <row r="106" spans="2:21" ht="38.1" customHeight="1">
      <c r="B106" s="126" t="s">
        <v>226</v>
      </c>
      <c r="C106" s="160" t="s">
        <v>339</v>
      </c>
      <c r="D106" s="159" t="s">
        <v>344</v>
      </c>
      <c r="E106" s="103">
        <v>1</v>
      </c>
      <c r="F106" s="129">
        <v>1</v>
      </c>
      <c r="G106" s="130">
        <v>1</v>
      </c>
      <c r="H106" s="131">
        <v>1</v>
      </c>
      <c r="I106" s="132">
        <f t="shared" si="10"/>
        <v>1</v>
      </c>
      <c r="J106" s="133" t="str">
        <f t="shared" si="9"/>
        <v>Complete</v>
      </c>
      <c r="K106" s="134" t="s">
        <v>86</v>
      </c>
      <c r="L106" s="135"/>
      <c r="N106" s="237"/>
      <c r="O106" s="238"/>
      <c r="P106" s="238"/>
      <c r="Q106" s="238"/>
      <c r="R106" s="238"/>
      <c r="S106" s="238"/>
      <c r="T106" s="238"/>
      <c r="U106" s="239"/>
    </row>
    <row r="107" spans="2:21" ht="38.1" customHeight="1">
      <c r="B107" s="126" t="s">
        <v>226</v>
      </c>
      <c r="C107" s="160" t="s">
        <v>339</v>
      </c>
      <c r="D107" s="159" t="s">
        <v>345</v>
      </c>
      <c r="E107" s="103">
        <v>1</v>
      </c>
      <c r="F107" s="129">
        <v>1</v>
      </c>
      <c r="G107" s="130">
        <v>1</v>
      </c>
      <c r="H107" s="131">
        <v>1</v>
      </c>
      <c r="I107" s="132">
        <f t="shared" si="10"/>
        <v>1</v>
      </c>
      <c r="J107" s="133" t="str">
        <f t="shared" si="9"/>
        <v>Complete</v>
      </c>
      <c r="K107" s="134" t="s">
        <v>86</v>
      </c>
      <c r="L107" s="135"/>
      <c r="N107" s="237"/>
      <c r="O107" s="238"/>
      <c r="P107" s="238"/>
      <c r="Q107" s="238"/>
      <c r="R107" s="238"/>
      <c r="S107" s="238"/>
      <c r="T107" s="238"/>
      <c r="U107" s="239"/>
    </row>
    <row r="108" spans="2:21" ht="38.1" customHeight="1">
      <c r="B108" s="126" t="s">
        <v>226</v>
      </c>
      <c r="C108" s="161" t="s">
        <v>346</v>
      </c>
      <c r="D108" s="159" t="s">
        <v>347</v>
      </c>
      <c r="E108" s="103">
        <v>1</v>
      </c>
      <c r="F108" s="129">
        <v>1</v>
      </c>
      <c r="G108" s="130">
        <v>1</v>
      </c>
      <c r="H108" s="131">
        <v>1</v>
      </c>
      <c r="I108" s="132">
        <f t="shared" si="10"/>
        <v>1</v>
      </c>
      <c r="J108" s="133" t="str">
        <f t="shared" si="9"/>
        <v>Complete</v>
      </c>
      <c r="K108" s="134" t="s">
        <v>86</v>
      </c>
      <c r="L108" s="135"/>
      <c r="N108" s="237"/>
      <c r="O108" s="238"/>
      <c r="P108" s="238"/>
      <c r="Q108" s="238"/>
      <c r="R108" s="238"/>
      <c r="S108" s="238"/>
      <c r="T108" s="238"/>
      <c r="U108" s="239"/>
    </row>
    <row r="109" spans="2:21" ht="38.1" customHeight="1">
      <c r="B109" s="126" t="s">
        <v>226</v>
      </c>
      <c r="C109" s="161" t="s">
        <v>346</v>
      </c>
      <c r="D109" s="159" t="s">
        <v>348</v>
      </c>
      <c r="E109" s="103">
        <v>1</v>
      </c>
      <c r="F109" s="129">
        <v>1</v>
      </c>
      <c r="G109" s="130">
        <v>1</v>
      </c>
      <c r="H109" s="131">
        <v>1</v>
      </c>
      <c r="I109" s="132">
        <f t="shared" si="10"/>
        <v>1</v>
      </c>
      <c r="J109" s="133" t="str">
        <f t="shared" si="9"/>
        <v>Complete</v>
      </c>
      <c r="K109" s="134" t="s">
        <v>86</v>
      </c>
      <c r="L109" s="135"/>
      <c r="N109" s="237"/>
      <c r="O109" s="238"/>
      <c r="P109" s="238"/>
      <c r="Q109" s="238"/>
      <c r="R109" s="238"/>
      <c r="S109" s="238"/>
      <c r="T109" s="238"/>
      <c r="U109" s="239"/>
    </row>
    <row r="110" spans="2:21" ht="38.1" customHeight="1">
      <c r="B110" s="126" t="s">
        <v>226</v>
      </c>
      <c r="C110" s="161" t="s">
        <v>346</v>
      </c>
      <c r="D110" s="159" t="s">
        <v>349</v>
      </c>
      <c r="E110" s="103">
        <v>1</v>
      </c>
      <c r="F110" s="129">
        <v>1</v>
      </c>
      <c r="G110" s="130">
        <v>1</v>
      </c>
      <c r="H110" s="131">
        <v>1</v>
      </c>
      <c r="I110" s="132">
        <f t="shared" si="10"/>
        <v>1</v>
      </c>
      <c r="J110" s="133" t="str">
        <f t="shared" si="9"/>
        <v>Complete</v>
      </c>
      <c r="K110" s="134" t="s">
        <v>86</v>
      </c>
      <c r="L110" s="135"/>
      <c r="N110" s="237"/>
      <c r="O110" s="238"/>
      <c r="P110" s="238"/>
      <c r="Q110" s="238"/>
      <c r="R110" s="238"/>
      <c r="S110" s="238"/>
      <c r="T110" s="238"/>
      <c r="U110" s="239"/>
    </row>
    <row r="111" spans="2:21" ht="38.1" customHeight="1">
      <c r="B111" s="126" t="s">
        <v>226</v>
      </c>
      <c r="C111" s="161" t="s">
        <v>346</v>
      </c>
      <c r="D111" s="159" t="s">
        <v>350</v>
      </c>
      <c r="E111" s="103">
        <v>1</v>
      </c>
      <c r="F111" s="129">
        <v>1</v>
      </c>
      <c r="G111" s="130">
        <v>1</v>
      </c>
      <c r="H111" s="131">
        <v>1</v>
      </c>
      <c r="I111" s="132">
        <f t="shared" si="10"/>
        <v>1</v>
      </c>
      <c r="J111" s="133" t="str">
        <f t="shared" si="9"/>
        <v>Complete</v>
      </c>
      <c r="K111" s="134" t="s">
        <v>86</v>
      </c>
      <c r="L111" s="135"/>
      <c r="N111" s="237"/>
      <c r="O111" s="238"/>
      <c r="P111" s="238"/>
      <c r="Q111" s="238"/>
      <c r="R111" s="238"/>
      <c r="S111" s="238"/>
      <c r="T111" s="238"/>
      <c r="U111" s="239"/>
    </row>
    <row r="112" spans="2:21" ht="38.1" customHeight="1">
      <c r="B112" s="126" t="s">
        <v>226</v>
      </c>
      <c r="C112" s="161" t="s">
        <v>346</v>
      </c>
      <c r="D112" s="159" t="s">
        <v>351</v>
      </c>
      <c r="E112" s="103">
        <v>1</v>
      </c>
      <c r="F112" s="129">
        <v>1</v>
      </c>
      <c r="G112" s="130">
        <v>1</v>
      </c>
      <c r="H112" s="131">
        <v>1</v>
      </c>
      <c r="I112" s="132">
        <f t="shared" si="10"/>
        <v>1</v>
      </c>
      <c r="J112" s="133" t="str">
        <f t="shared" si="9"/>
        <v>Complete</v>
      </c>
      <c r="K112" s="134" t="s">
        <v>86</v>
      </c>
      <c r="L112" s="135"/>
      <c r="N112" s="237"/>
      <c r="O112" s="238"/>
      <c r="P112" s="238"/>
      <c r="Q112" s="238"/>
      <c r="R112" s="238"/>
      <c r="S112" s="238"/>
      <c r="T112" s="238"/>
      <c r="U112" s="239"/>
    </row>
    <row r="113" spans="2:21" ht="38.1" customHeight="1">
      <c r="B113" s="126" t="s">
        <v>226</v>
      </c>
      <c r="C113" s="161" t="s">
        <v>346</v>
      </c>
      <c r="D113" s="159" t="s">
        <v>352</v>
      </c>
      <c r="E113" s="103">
        <v>1</v>
      </c>
      <c r="F113" s="129">
        <v>1</v>
      </c>
      <c r="G113" s="130">
        <v>1</v>
      </c>
      <c r="H113" s="131">
        <v>1</v>
      </c>
      <c r="I113" s="132">
        <f t="shared" si="10"/>
        <v>1</v>
      </c>
      <c r="J113" s="133" t="str">
        <f t="shared" si="9"/>
        <v>Complete</v>
      </c>
      <c r="K113" s="134" t="s">
        <v>86</v>
      </c>
      <c r="L113" s="135"/>
      <c r="N113" s="237"/>
      <c r="O113" s="238"/>
      <c r="P113" s="238"/>
      <c r="Q113" s="238"/>
      <c r="R113" s="238"/>
      <c r="S113" s="238"/>
      <c r="T113" s="238"/>
      <c r="U113" s="239"/>
    </row>
    <row r="114" spans="2:21" ht="38.1" customHeight="1">
      <c r="B114" s="126" t="s">
        <v>226</v>
      </c>
      <c r="C114" s="160" t="s">
        <v>353</v>
      </c>
      <c r="D114" s="159" t="s">
        <v>354</v>
      </c>
      <c r="E114" s="103">
        <v>1</v>
      </c>
      <c r="F114" s="129">
        <v>1</v>
      </c>
      <c r="G114" s="130">
        <v>1</v>
      </c>
      <c r="H114" s="131">
        <v>1</v>
      </c>
      <c r="I114" s="132">
        <f t="shared" si="10"/>
        <v>1</v>
      </c>
      <c r="J114" s="133" t="str">
        <f t="shared" si="9"/>
        <v>Complete</v>
      </c>
      <c r="K114" s="134" t="s">
        <v>86</v>
      </c>
      <c r="L114" s="135"/>
      <c r="N114" s="237"/>
      <c r="O114" s="238"/>
      <c r="P114" s="238"/>
      <c r="Q114" s="238"/>
      <c r="R114" s="238"/>
      <c r="S114" s="238"/>
      <c r="T114" s="238"/>
      <c r="U114" s="239"/>
    </row>
    <row r="115" spans="2:21" ht="38.1" customHeight="1">
      <c r="B115" s="126" t="s">
        <v>226</v>
      </c>
      <c r="C115" s="160" t="s">
        <v>353</v>
      </c>
      <c r="D115" s="159" t="s">
        <v>355</v>
      </c>
      <c r="E115" s="103">
        <v>1</v>
      </c>
      <c r="F115" s="129">
        <v>1</v>
      </c>
      <c r="G115" s="130">
        <v>1</v>
      </c>
      <c r="H115" s="131">
        <v>1</v>
      </c>
      <c r="I115" s="132">
        <f t="shared" si="10"/>
        <v>1</v>
      </c>
      <c r="J115" s="133" t="str">
        <f t="shared" si="9"/>
        <v>Complete</v>
      </c>
      <c r="K115" s="134" t="s">
        <v>86</v>
      </c>
      <c r="L115" s="135"/>
      <c r="N115" s="237"/>
      <c r="O115" s="238"/>
      <c r="P115" s="238"/>
      <c r="Q115" s="238"/>
      <c r="R115" s="238"/>
      <c r="S115" s="238"/>
      <c r="T115" s="238"/>
      <c r="U115" s="239"/>
    </row>
    <row r="116" spans="2:21" ht="38.1" customHeight="1">
      <c r="B116" s="126" t="s">
        <v>226</v>
      </c>
      <c r="C116" s="160" t="s">
        <v>353</v>
      </c>
      <c r="D116" s="159" t="s">
        <v>356</v>
      </c>
      <c r="E116" s="103">
        <v>1</v>
      </c>
      <c r="F116" s="129">
        <v>1</v>
      </c>
      <c r="G116" s="130">
        <v>1</v>
      </c>
      <c r="H116" s="131">
        <v>1</v>
      </c>
      <c r="I116" s="132">
        <f t="shared" si="10"/>
        <v>1</v>
      </c>
      <c r="J116" s="133" t="str">
        <f t="shared" si="9"/>
        <v>Complete</v>
      </c>
      <c r="K116" s="134" t="s">
        <v>86</v>
      </c>
      <c r="L116" s="135"/>
      <c r="N116" s="237"/>
      <c r="O116" s="238"/>
      <c r="P116" s="238"/>
      <c r="Q116" s="238"/>
      <c r="R116" s="238"/>
      <c r="S116" s="238"/>
      <c r="T116" s="238"/>
      <c r="U116" s="239"/>
    </row>
    <row r="117" spans="2:21" ht="38.1" customHeight="1">
      <c r="B117" s="126" t="s">
        <v>226</v>
      </c>
      <c r="C117" s="160" t="s">
        <v>353</v>
      </c>
      <c r="D117" s="159" t="s">
        <v>357</v>
      </c>
      <c r="E117" s="103">
        <v>1</v>
      </c>
      <c r="F117" s="129">
        <v>1</v>
      </c>
      <c r="G117" s="130">
        <v>1</v>
      </c>
      <c r="H117" s="131">
        <v>1</v>
      </c>
      <c r="I117" s="132">
        <f t="shared" si="10"/>
        <v>1</v>
      </c>
      <c r="J117" s="133" t="str">
        <f t="shared" si="9"/>
        <v>Complete</v>
      </c>
      <c r="K117" s="134" t="s">
        <v>86</v>
      </c>
      <c r="L117" s="135"/>
      <c r="N117" s="237"/>
      <c r="O117" s="238"/>
      <c r="P117" s="238"/>
      <c r="Q117" s="238"/>
      <c r="R117" s="238"/>
      <c r="S117" s="238"/>
      <c r="T117" s="238"/>
      <c r="U117" s="239"/>
    </row>
    <row r="118" spans="2:21" ht="38.1" customHeight="1">
      <c r="B118" s="126" t="s">
        <v>226</v>
      </c>
      <c r="C118" s="160" t="s">
        <v>353</v>
      </c>
      <c r="D118" s="159" t="s">
        <v>358</v>
      </c>
      <c r="E118" s="103">
        <v>1</v>
      </c>
      <c r="F118" s="129">
        <v>1</v>
      </c>
      <c r="G118" s="130">
        <v>1</v>
      </c>
      <c r="H118" s="131">
        <v>1</v>
      </c>
      <c r="I118" s="132">
        <f t="shared" si="10"/>
        <v>1</v>
      </c>
      <c r="J118" s="133" t="str">
        <f t="shared" si="9"/>
        <v>Complete</v>
      </c>
      <c r="K118" s="134" t="s">
        <v>86</v>
      </c>
      <c r="L118" s="135"/>
      <c r="N118" s="237"/>
      <c r="O118" s="238"/>
      <c r="P118" s="238"/>
      <c r="Q118" s="238"/>
      <c r="R118" s="238"/>
      <c r="S118" s="238"/>
      <c r="T118" s="238"/>
      <c r="U118" s="239"/>
    </row>
    <row r="119" spans="2:21" ht="38.1" customHeight="1">
      <c r="B119" s="126" t="s">
        <v>226</v>
      </c>
      <c r="C119" s="160" t="s">
        <v>353</v>
      </c>
      <c r="D119" s="159" t="s">
        <v>359</v>
      </c>
      <c r="E119" s="103">
        <v>1</v>
      </c>
      <c r="F119" s="129">
        <v>1</v>
      </c>
      <c r="G119" s="130">
        <v>1</v>
      </c>
      <c r="H119" s="131">
        <v>1</v>
      </c>
      <c r="I119" s="132">
        <f t="shared" si="10"/>
        <v>1</v>
      </c>
      <c r="J119" s="133" t="str">
        <f t="shared" si="9"/>
        <v>Complete</v>
      </c>
      <c r="K119" s="134" t="s">
        <v>86</v>
      </c>
      <c r="L119" s="135"/>
      <c r="N119" s="237"/>
      <c r="O119" s="238"/>
      <c r="P119" s="238"/>
      <c r="Q119" s="238"/>
      <c r="R119" s="238"/>
      <c r="S119" s="238"/>
      <c r="T119" s="238"/>
      <c r="U119" s="239"/>
    </row>
    <row r="120" spans="2:21" ht="38.1" customHeight="1">
      <c r="B120" s="126" t="s">
        <v>226</v>
      </c>
      <c r="C120" s="161" t="s">
        <v>360</v>
      </c>
      <c r="D120" s="159" t="s">
        <v>361</v>
      </c>
      <c r="E120" s="103">
        <v>1</v>
      </c>
      <c r="F120" s="129">
        <v>1</v>
      </c>
      <c r="G120" s="130">
        <v>1</v>
      </c>
      <c r="H120" s="131">
        <v>1</v>
      </c>
      <c r="I120" s="132">
        <f t="shared" si="10"/>
        <v>1</v>
      </c>
      <c r="J120" s="133" t="str">
        <f t="shared" si="9"/>
        <v>Complete</v>
      </c>
      <c r="K120" s="134" t="s">
        <v>86</v>
      </c>
      <c r="L120" s="135"/>
      <c r="N120" s="237"/>
      <c r="O120" s="238"/>
      <c r="P120" s="238"/>
      <c r="Q120" s="238"/>
      <c r="R120" s="238"/>
      <c r="S120" s="238"/>
      <c r="T120" s="238"/>
      <c r="U120" s="239"/>
    </row>
    <row r="121" spans="2:21" ht="38.1" customHeight="1">
      <c r="B121" s="126" t="s">
        <v>226</v>
      </c>
      <c r="C121" s="161" t="s">
        <v>360</v>
      </c>
      <c r="D121" s="159" t="s">
        <v>362</v>
      </c>
      <c r="E121" s="103">
        <v>1</v>
      </c>
      <c r="F121" s="129">
        <v>1</v>
      </c>
      <c r="G121" s="130">
        <v>1</v>
      </c>
      <c r="H121" s="131">
        <v>1</v>
      </c>
      <c r="I121" s="132">
        <f t="shared" si="10"/>
        <v>1</v>
      </c>
      <c r="J121" s="133" t="str">
        <f t="shared" si="9"/>
        <v>Complete</v>
      </c>
      <c r="K121" s="134" t="s">
        <v>86</v>
      </c>
      <c r="L121" s="135"/>
      <c r="N121" s="237"/>
      <c r="O121" s="238"/>
      <c r="P121" s="238"/>
      <c r="Q121" s="238"/>
      <c r="R121" s="238"/>
      <c r="S121" s="238"/>
      <c r="T121" s="238"/>
      <c r="U121" s="239"/>
    </row>
    <row r="122" spans="2:21" ht="38.1" customHeight="1">
      <c r="B122" s="126" t="s">
        <v>363</v>
      </c>
      <c r="C122" s="161" t="s">
        <v>364</v>
      </c>
      <c r="D122" s="159" t="s">
        <v>365</v>
      </c>
      <c r="E122" s="103">
        <v>1</v>
      </c>
      <c r="F122" s="129">
        <v>1</v>
      </c>
      <c r="G122" s="130">
        <v>1</v>
      </c>
      <c r="H122" s="131">
        <v>1</v>
      </c>
      <c r="I122" s="132">
        <f t="shared" si="10"/>
        <v>1</v>
      </c>
      <c r="J122" s="133" t="str">
        <f t="shared" si="9"/>
        <v>Complete</v>
      </c>
      <c r="K122" s="134" t="s">
        <v>86</v>
      </c>
      <c r="L122" s="135"/>
      <c r="N122" s="237"/>
      <c r="O122" s="238"/>
      <c r="P122" s="238"/>
      <c r="Q122" s="238"/>
      <c r="R122" s="238"/>
      <c r="S122" s="238"/>
      <c r="T122" s="238"/>
      <c r="U122" s="239"/>
    </row>
    <row r="123" spans="2:21" ht="38.1" customHeight="1">
      <c r="B123" s="126" t="s">
        <v>82</v>
      </c>
      <c r="C123" s="161" t="s">
        <v>101</v>
      </c>
      <c r="D123" s="159" t="s">
        <v>366</v>
      </c>
      <c r="E123" s="103">
        <v>1</v>
      </c>
      <c r="F123" s="129">
        <v>1</v>
      </c>
      <c r="G123" s="130">
        <v>1</v>
      </c>
      <c r="H123" s="131">
        <v>1</v>
      </c>
      <c r="I123" s="132">
        <f t="shared" si="10"/>
        <v>1</v>
      </c>
      <c r="J123" s="133" t="str">
        <f t="shared" si="9"/>
        <v>Complete</v>
      </c>
      <c r="K123" s="134" t="s">
        <v>86</v>
      </c>
      <c r="L123" s="135"/>
      <c r="N123" s="237"/>
      <c r="O123" s="238"/>
      <c r="P123" s="238"/>
      <c r="Q123" s="238"/>
      <c r="R123" s="238"/>
      <c r="S123" s="238"/>
      <c r="T123" s="238"/>
      <c r="U123" s="239"/>
    </row>
    <row r="124" spans="2:21" ht="38.1" customHeight="1">
      <c r="B124" s="126" t="s">
        <v>226</v>
      </c>
      <c r="C124" s="161" t="s">
        <v>360</v>
      </c>
      <c r="D124" s="159" t="s">
        <v>367</v>
      </c>
      <c r="E124" s="103">
        <v>1</v>
      </c>
      <c r="F124" s="129">
        <v>1</v>
      </c>
      <c r="G124" s="130">
        <v>1</v>
      </c>
      <c r="H124" s="131">
        <v>1</v>
      </c>
      <c r="I124" s="132">
        <f t="shared" si="10"/>
        <v>1</v>
      </c>
      <c r="J124" s="133" t="str">
        <f t="shared" si="9"/>
        <v>Complete</v>
      </c>
      <c r="K124" s="134" t="s">
        <v>86</v>
      </c>
      <c r="L124" s="135"/>
      <c r="N124" s="237"/>
      <c r="O124" s="238"/>
      <c r="P124" s="238"/>
      <c r="Q124" s="238"/>
      <c r="R124" s="238"/>
      <c r="S124" s="238"/>
      <c r="T124" s="238"/>
      <c r="U124" s="239"/>
    </row>
    <row r="125" spans="2:21" ht="38.1" customHeight="1">
      <c r="B125" s="126" t="s">
        <v>226</v>
      </c>
      <c r="C125" s="161" t="s">
        <v>360</v>
      </c>
      <c r="D125" s="159" t="s">
        <v>368</v>
      </c>
      <c r="E125" s="103">
        <v>1</v>
      </c>
      <c r="F125" s="129">
        <v>1</v>
      </c>
      <c r="G125" s="130">
        <v>1</v>
      </c>
      <c r="H125" s="131">
        <v>1</v>
      </c>
      <c r="I125" s="132">
        <f t="shared" si="10"/>
        <v>1</v>
      </c>
      <c r="J125" s="133" t="str">
        <f t="shared" si="9"/>
        <v>Complete</v>
      </c>
      <c r="K125" s="134" t="s">
        <v>86</v>
      </c>
      <c r="L125" s="135"/>
      <c r="N125" s="237"/>
      <c r="O125" s="238"/>
      <c r="P125" s="238"/>
      <c r="Q125" s="238"/>
      <c r="R125" s="238"/>
      <c r="S125" s="238"/>
      <c r="T125" s="238"/>
      <c r="U125" s="239"/>
    </row>
    <row r="126" spans="2:21" ht="34.5" customHeight="1">
      <c r="B126" s="126" t="s">
        <v>226</v>
      </c>
      <c r="C126" s="160" t="s">
        <v>369</v>
      </c>
      <c r="D126" s="128" t="s">
        <v>370</v>
      </c>
      <c r="E126" s="103">
        <v>1</v>
      </c>
      <c r="F126" s="129">
        <v>1</v>
      </c>
      <c r="G126" s="130">
        <v>1</v>
      </c>
      <c r="H126" s="131">
        <v>1</v>
      </c>
      <c r="I126" s="132">
        <f t="shared" si="10"/>
        <v>1</v>
      </c>
      <c r="J126" s="133" t="str">
        <f t="shared" si="9"/>
        <v>Complete</v>
      </c>
      <c r="K126" s="134" t="s">
        <v>89</v>
      </c>
      <c r="L126" s="135"/>
      <c r="N126" s="237"/>
      <c r="O126" s="238"/>
      <c r="P126" s="238"/>
      <c r="Q126" s="238"/>
      <c r="R126" s="238"/>
      <c r="S126" s="238"/>
      <c r="T126" s="238"/>
      <c r="U126" s="239"/>
    </row>
    <row r="127" spans="2:21" ht="38.1" customHeight="1">
      <c r="B127" s="126" t="s">
        <v>226</v>
      </c>
      <c r="C127" s="160" t="s">
        <v>369</v>
      </c>
      <c r="D127" s="128" t="s">
        <v>371</v>
      </c>
      <c r="E127" s="103">
        <v>1</v>
      </c>
      <c r="F127" s="129">
        <v>1</v>
      </c>
      <c r="G127" s="130">
        <v>1</v>
      </c>
      <c r="H127" s="131">
        <v>1</v>
      </c>
      <c r="I127" s="132">
        <f t="shared" si="10"/>
        <v>1</v>
      </c>
      <c r="J127" s="133" t="str">
        <f t="shared" si="9"/>
        <v>Complete</v>
      </c>
      <c r="K127" s="134" t="s">
        <v>89</v>
      </c>
      <c r="L127" s="135"/>
      <c r="N127" s="237"/>
      <c r="O127" s="238"/>
      <c r="P127" s="238"/>
      <c r="Q127" s="238"/>
      <c r="R127" s="238"/>
      <c r="S127" s="238"/>
      <c r="T127" s="238"/>
      <c r="U127" s="239"/>
    </row>
    <row r="128" spans="2:21" ht="38.1" customHeight="1">
      <c r="B128" s="126" t="s">
        <v>226</v>
      </c>
      <c r="C128" s="161" t="s">
        <v>372</v>
      </c>
      <c r="D128" s="128" t="s">
        <v>373</v>
      </c>
      <c r="E128" s="103">
        <v>1</v>
      </c>
      <c r="F128" s="129">
        <v>1</v>
      </c>
      <c r="G128" s="130">
        <v>1</v>
      </c>
      <c r="H128" s="131">
        <v>1</v>
      </c>
      <c r="I128" s="132">
        <f t="shared" si="10"/>
        <v>1</v>
      </c>
      <c r="J128" s="133" t="str">
        <f t="shared" si="9"/>
        <v>Complete</v>
      </c>
      <c r="K128" s="134" t="s">
        <v>89</v>
      </c>
      <c r="L128" s="135"/>
      <c r="N128" s="240"/>
      <c r="O128" s="241"/>
      <c r="P128" s="241"/>
      <c r="Q128" s="241"/>
      <c r="R128" s="241"/>
      <c r="S128" s="241"/>
      <c r="T128" s="241"/>
      <c r="U128" s="242"/>
    </row>
    <row r="129" spans="2:21" ht="38.1" customHeight="1">
      <c r="B129" s="126" t="s">
        <v>226</v>
      </c>
      <c r="C129" s="161" t="s">
        <v>372</v>
      </c>
      <c r="D129" s="128" t="s">
        <v>374</v>
      </c>
      <c r="E129" s="103">
        <v>1</v>
      </c>
      <c r="F129" s="129">
        <v>1</v>
      </c>
      <c r="G129" s="130">
        <v>1</v>
      </c>
      <c r="H129" s="131">
        <v>1</v>
      </c>
      <c r="I129" s="132">
        <f t="shared" si="10"/>
        <v>1</v>
      </c>
      <c r="J129" s="133" t="str">
        <f t="shared" si="9"/>
        <v>Complete</v>
      </c>
      <c r="K129" s="134" t="s">
        <v>89</v>
      </c>
      <c r="L129" s="135"/>
      <c r="N129" s="240"/>
      <c r="O129" s="241"/>
      <c r="P129" s="241"/>
      <c r="Q129" s="241"/>
      <c r="R129" s="241"/>
      <c r="S129" s="241"/>
      <c r="T129" s="241"/>
      <c r="U129" s="242"/>
    </row>
    <row r="130" spans="2:21" ht="38.1" customHeight="1">
      <c r="B130" s="126" t="s">
        <v>226</v>
      </c>
      <c r="C130" s="161" t="s">
        <v>372</v>
      </c>
      <c r="D130" s="128" t="s">
        <v>375</v>
      </c>
      <c r="E130" s="103">
        <v>1</v>
      </c>
      <c r="F130" s="129">
        <v>1</v>
      </c>
      <c r="G130" s="130">
        <v>1</v>
      </c>
      <c r="H130" s="131">
        <v>1</v>
      </c>
      <c r="I130" s="132">
        <f t="shared" si="10"/>
        <v>1</v>
      </c>
      <c r="J130" s="133" t="str">
        <f t="shared" si="9"/>
        <v>Complete</v>
      </c>
      <c r="K130" s="134" t="s">
        <v>89</v>
      </c>
      <c r="L130" s="135"/>
      <c r="N130" s="240"/>
      <c r="O130" s="241"/>
      <c r="P130" s="241"/>
      <c r="Q130" s="241"/>
      <c r="R130" s="241"/>
      <c r="S130" s="241"/>
      <c r="T130" s="241"/>
      <c r="U130" s="242"/>
    </row>
    <row r="131" spans="2:21" ht="38.1" customHeight="1">
      <c r="B131" s="126" t="s">
        <v>376</v>
      </c>
      <c r="C131" s="160" t="s">
        <v>377</v>
      </c>
      <c r="D131" s="128" t="s">
        <v>378</v>
      </c>
      <c r="E131" s="103">
        <v>1</v>
      </c>
      <c r="F131" s="129">
        <v>1</v>
      </c>
      <c r="G131" s="130">
        <v>1</v>
      </c>
      <c r="H131" s="131">
        <v>1</v>
      </c>
      <c r="I131" s="132">
        <f t="shared" si="10"/>
        <v>1</v>
      </c>
      <c r="J131" s="133" t="str">
        <f t="shared" si="9"/>
        <v>Complete</v>
      </c>
      <c r="K131" s="134" t="s">
        <v>86</v>
      </c>
      <c r="L131" s="135"/>
      <c r="N131" s="237"/>
      <c r="O131" s="238"/>
      <c r="P131" s="238"/>
      <c r="Q131" s="238"/>
      <c r="R131" s="238"/>
      <c r="S131" s="238"/>
      <c r="T131" s="238"/>
      <c r="U131" s="239"/>
    </row>
    <row r="132" spans="2:21" ht="38.1" customHeight="1">
      <c r="B132" s="126" t="s">
        <v>379</v>
      </c>
      <c r="C132" s="175" t="s">
        <v>380</v>
      </c>
      <c r="D132" s="159" t="s">
        <v>381</v>
      </c>
      <c r="E132" s="103">
        <v>1</v>
      </c>
      <c r="F132" s="129">
        <v>1</v>
      </c>
      <c r="G132" s="130">
        <v>1</v>
      </c>
      <c r="H132" s="131">
        <v>1</v>
      </c>
      <c r="I132" s="132">
        <f t="shared" si="10"/>
        <v>1</v>
      </c>
      <c r="J132" s="133" t="str">
        <f t="shared" si="9"/>
        <v>Complete</v>
      </c>
      <c r="K132" s="134" t="s">
        <v>86</v>
      </c>
      <c r="L132" s="135"/>
      <c r="N132" s="237"/>
      <c r="O132" s="238"/>
      <c r="P132" s="238"/>
      <c r="Q132" s="238"/>
      <c r="R132" s="238"/>
      <c r="S132" s="238"/>
      <c r="T132" s="238"/>
      <c r="U132" s="239"/>
    </row>
    <row r="133" spans="2:21" ht="38.1" customHeight="1">
      <c r="B133" s="126" t="s">
        <v>382</v>
      </c>
      <c r="C133" s="176" t="s">
        <v>383</v>
      </c>
      <c r="D133" s="159" t="s">
        <v>384</v>
      </c>
      <c r="E133" s="103">
        <v>1</v>
      </c>
      <c r="F133" s="129">
        <v>1</v>
      </c>
      <c r="G133" s="130">
        <v>1</v>
      </c>
      <c r="H133" s="131">
        <v>1</v>
      </c>
      <c r="I133" s="132">
        <f t="shared" si="10"/>
        <v>1</v>
      </c>
      <c r="J133" s="133" t="str">
        <f t="shared" si="9"/>
        <v>Complete</v>
      </c>
      <c r="K133" s="134" t="s">
        <v>86</v>
      </c>
      <c r="L133" s="135"/>
      <c r="N133" s="237"/>
      <c r="O133" s="238"/>
      <c r="P133" s="238"/>
      <c r="Q133" s="238"/>
      <c r="R133" s="238"/>
      <c r="S133" s="238"/>
      <c r="T133" s="238"/>
      <c r="U133" s="239"/>
    </row>
    <row r="134" spans="2:21" ht="38.1" customHeight="1">
      <c r="B134" s="126" t="s">
        <v>376</v>
      </c>
      <c r="C134" s="160" t="s">
        <v>385</v>
      </c>
      <c r="D134" s="128" t="s">
        <v>386</v>
      </c>
      <c r="E134" s="103">
        <v>1</v>
      </c>
      <c r="F134" s="129">
        <v>1</v>
      </c>
      <c r="G134" s="130">
        <v>1</v>
      </c>
      <c r="H134" s="131">
        <v>1</v>
      </c>
      <c r="I134" s="132">
        <f t="shared" si="10"/>
        <v>1</v>
      </c>
      <c r="J134" s="133" t="str">
        <f t="shared" si="9"/>
        <v>Complete</v>
      </c>
      <c r="K134" s="134" t="s">
        <v>86</v>
      </c>
      <c r="L134" s="135"/>
      <c r="N134" s="237"/>
      <c r="O134" s="238"/>
      <c r="P134" s="238"/>
      <c r="Q134" s="238"/>
      <c r="R134" s="238"/>
      <c r="S134" s="238"/>
      <c r="T134" s="238"/>
      <c r="U134" s="239"/>
    </row>
    <row r="135" spans="2:21" ht="38.1" customHeight="1">
      <c r="B135" s="126" t="s">
        <v>226</v>
      </c>
      <c r="C135" s="160" t="s">
        <v>311</v>
      </c>
      <c r="D135" s="128" t="s">
        <v>387</v>
      </c>
      <c r="E135" s="103">
        <v>1</v>
      </c>
      <c r="F135" s="129">
        <v>1</v>
      </c>
      <c r="G135" s="130">
        <v>1</v>
      </c>
      <c r="H135" s="131">
        <v>1</v>
      </c>
      <c r="I135" s="132">
        <f t="shared" si="10"/>
        <v>1</v>
      </c>
      <c r="J135" s="133" t="str">
        <f t="shared" si="9"/>
        <v>Complete</v>
      </c>
      <c r="K135" s="134" t="s">
        <v>86</v>
      </c>
      <c r="L135" s="135"/>
      <c r="N135" s="237"/>
      <c r="O135" s="238"/>
      <c r="P135" s="238"/>
      <c r="Q135" s="238"/>
      <c r="R135" s="238"/>
      <c r="S135" s="238"/>
      <c r="T135" s="238"/>
      <c r="U135" s="239"/>
    </row>
    <row r="136" spans="2:21" ht="38.1" customHeight="1">
      <c r="B136" s="126" t="s">
        <v>226</v>
      </c>
      <c r="C136" s="160" t="s">
        <v>311</v>
      </c>
      <c r="D136" s="128" t="s">
        <v>388</v>
      </c>
      <c r="E136" s="103">
        <v>1</v>
      </c>
      <c r="F136" s="129">
        <v>1</v>
      </c>
      <c r="G136" s="130">
        <v>1</v>
      </c>
      <c r="H136" s="131">
        <v>1</v>
      </c>
      <c r="I136" s="132">
        <f t="shared" si="10"/>
        <v>1</v>
      </c>
      <c r="J136" s="133" t="str">
        <f t="shared" si="9"/>
        <v>Complete</v>
      </c>
      <c r="K136" s="134" t="s">
        <v>86</v>
      </c>
      <c r="L136" s="135"/>
      <c r="N136" s="237"/>
      <c r="O136" s="238"/>
      <c r="P136" s="238"/>
      <c r="Q136" s="238"/>
      <c r="R136" s="238"/>
      <c r="S136" s="238"/>
      <c r="T136" s="238"/>
      <c r="U136" s="239"/>
    </row>
    <row r="137" spans="2:21" ht="38.1" customHeight="1">
      <c r="B137" s="126" t="s">
        <v>82</v>
      </c>
      <c r="C137" s="161" t="s">
        <v>102</v>
      </c>
      <c r="D137" s="128" t="s">
        <v>389</v>
      </c>
      <c r="E137" s="103">
        <v>1</v>
      </c>
      <c r="F137" s="129">
        <v>1</v>
      </c>
      <c r="G137" s="130">
        <v>1</v>
      </c>
      <c r="H137" s="131">
        <v>1</v>
      </c>
      <c r="I137" s="132">
        <f t="shared" si="10"/>
        <v>1</v>
      </c>
      <c r="J137" s="133" t="str">
        <f t="shared" si="9"/>
        <v>Complete</v>
      </c>
      <c r="K137" s="134" t="s">
        <v>89</v>
      </c>
      <c r="L137" s="135"/>
      <c r="N137" s="237"/>
      <c r="O137" s="238"/>
      <c r="P137" s="238"/>
      <c r="Q137" s="238"/>
      <c r="R137" s="238"/>
      <c r="S137" s="238"/>
      <c r="T137" s="238"/>
      <c r="U137" s="239"/>
    </row>
    <row r="138" spans="2:21" ht="38.1" customHeight="1">
      <c r="B138" s="126" t="s">
        <v>226</v>
      </c>
      <c r="C138" s="161" t="s">
        <v>390</v>
      </c>
      <c r="D138" s="128" t="s">
        <v>103</v>
      </c>
      <c r="E138" s="103">
        <v>1</v>
      </c>
      <c r="F138" s="129">
        <v>1</v>
      </c>
      <c r="G138" s="130">
        <v>1</v>
      </c>
      <c r="H138" s="131">
        <v>1</v>
      </c>
      <c r="I138" s="132">
        <f t="shared" si="10"/>
        <v>1</v>
      </c>
      <c r="J138" s="133" t="str">
        <f t="shared" si="9"/>
        <v>Complete</v>
      </c>
      <c r="K138" s="134" t="s">
        <v>89</v>
      </c>
      <c r="L138" s="135"/>
      <c r="N138" s="237"/>
      <c r="O138" s="238"/>
      <c r="P138" s="238"/>
      <c r="Q138" s="238"/>
      <c r="R138" s="238"/>
      <c r="S138" s="238"/>
      <c r="T138" s="238"/>
      <c r="U138" s="239"/>
    </row>
    <row r="139" spans="2:21" ht="67.5" customHeight="1">
      <c r="B139" s="126" t="s">
        <v>226</v>
      </c>
      <c r="C139" s="176" t="s">
        <v>391</v>
      </c>
      <c r="D139" s="128" t="s">
        <v>392</v>
      </c>
      <c r="E139" s="103">
        <v>1</v>
      </c>
      <c r="F139" s="129">
        <v>1</v>
      </c>
      <c r="G139" s="130">
        <v>1</v>
      </c>
      <c r="H139" s="131">
        <v>1</v>
      </c>
      <c r="I139" s="132">
        <f t="shared" si="10"/>
        <v>1</v>
      </c>
      <c r="J139" s="133" t="str">
        <f t="shared" si="9"/>
        <v>Complete</v>
      </c>
      <c r="K139" s="134" t="s">
        <v>89</v>
      </c>
      <c r="L139" s="135"/>
      <c r="N139" s="237"/>
      <c r="O139" s="238"/>
      <c r="P139" s="238"/>
      <c r="Q139" s="238"/>
      <c r="R139" s="238"/>
      <c r="S139" s="238"/>
      <c r="T139" s="238"/>
      <c r="U139" s="239"/>
    </row>
    <row r="140" spans="2:21" ht="38.1" customHeight="1">
      <c r="B140" s="126" t="s">
        <v>82</v>
      </c>
      <c r="C140" s="161" t="s">
        <v>393</v>
      </c>
      <c r="D140" s="128" t="s">
        <v>394</v>
      </c>
      <c r="E140" s="103">
        <v>1</v>
      </c>
      <c r="F140" s="129">
        <v>1</v>
      </c>
      <c r="G140" s="130">
        <v>1</v>
      </c>
      <c r="H140" s="131">
        <v>1</v>
      </c>
      <c r="I140" s="132">
        <f t="shared" si="10"/>
        <v>1</v>
      </c>
      <c r="J140" s="133" t="str">
        <f t="shared" si="9"/>
        <v>Complete</v>
      </c>
      <c r="K140" s="134" t="s">
        <v>94</v>
      </c>
      <c r="L140" s="135"/>
      <c r="N140" s="237" t="s">
        <v>395</v>
      </c>
      <c r="O140" s="238"/>
      <c r="P140" s="238"/>
      <c r="Q140" s="238"/>
      <c r="R140" s="238"/>
      <c r="S140" s="238"/>
      <c r="T140" s="238"/>
      <c r="U140" s="239"/>
    </row>
    <row r="141" spans="2:21" ht="38.1" customHeight="1">
      <c r="B141" s="126" t="s">
        <v>226</v>
      </c>
      <c r="C141" s="177" t="s">
        <v>393</v>
      </c>
      <c r="D141" s="128" t="s">
        <v>396</v>
      </c>
      <c r="E141" s="103">
        <v>1</v>
      </c>
      <c r="F141" s="129">
        <v>0</v>
      </c>
      <c r="G141" s="130">
        <v>0</v>
      </c>
      <c r="H141" s="131">
        <v>0</v>
      </c>
      <c r="I141" s="132">
        <f t="shared" si="10"/>
        <v>0</v>
      </c>
      <c r="J141" s="133" t="str">
        <f t="shared" si="9"/>
        <v>N/A</v>
      </c>
      <c r="K141" s="134" t="s">
        <v>119</v>
      </c>
      <c r="L141" s="212"/>
      <c r="N141" s="237"/>
      <c r="O141" s="238"/>
      <c r="P141" s="238"/>
      <c r="Q141" s="238"/>
      <c r="R141" s="238"/>
      <c r="S141" s="238"/>
      <c r="T141" s="238"/>
      <c r="U141" s="239"/>
    </row>
    <row r="142" spans="2:21" ht="86.25" customHeight="1">
      <c r="B142" s="126" t="s">
        <v>397</v>
      </c>
      <c r="C142" s="160" t="s">
        <v>398</v>
      </c>
      <c r="D142" s="128" t="s">
        <v>399</v>
      </c>
      <c r="E142" s="103">
        <v>1</v>
      </c>
      <c r="F142" s="129">
        <v>1</v>
      </c>
      <c r="G142" s="130">
        <v>1</v>
      </c>
      <c r="H142" s="131">
        <v>1</v>
      </c>
      <c r="I142" s="132">
        <f t="shared" si="10"/>
        <v>1</v>
      </c>
      <c r="J142" s="133" t="str">
        <f t="shared" si="9"/>
        <v>Complete</v>
      </c>
      <c r="K142" s="134" t="s">
        <v>89</v>
      </c>
      <c r="L142" s="135"/>
      <c r="N142" s="237"/>
      <c r="O142" s="238"/>
      <c r="P142" s="238"/>
      <c r="Q142" s="238"/>
      <c r="R142" s="238"/>
      <c r="S142" s="238"/>
      <c r="T142" s="238"/>
      <c r="U142" s="239"/>
    </row>
    <row r="143" spans="2:21" ht="83.25" customHeight="1">
      <c r="B143" s="126" t="s">
        <v>397</v>
      </c>
      <c r="C143" s="161" t="s">
        <v>400</v>
      </c>
      <c r="D143" s="128" t="s">
        <v>401</v>
      </c>
      <c r="E143" s="103">
        <v>1</v>
      </c>
      <c r="F143" s="129">
        <v>1</v>
      </c>
      <c r="G143" s="130">
        <v>1</v>
      </c>
      <c r="H143" s="131">
        <v>1</v>
      </c>
      <c r="I143" s="132">
        <f t="shared" si="10"/>
        <v>1</v>
      </c>
      <c r="J143" s="133" t="str">
        <f t="shared" si="9"/>
        <v>Complete</v>
      </c>
      <c r="K143" s="134" t="s">
        <v>89</v>
      </c>
      <c r="L143" s="135"/>
      <c r="N143" s="237"/>
      <c r="O143" s="238"/>
      <c r="P143" s="238"/>
      <c r="Q143" s="238"/>
      <c r="R143" s="238"/>
      <c r="S143" s="238"/>
      <c r="T143" s="238"/>
      <c r="U143" s="239"/>
    </row>
    <row r="144" spans="2:21" ht="55.5" customHeight="1">
      <c r="B144" s="126" t="s">
        <v>397</v>
      </c>
      <c r="C144" s="160" t="s">
        <v>402</v>
      </c>
      <c r="D144" s="128" t="s">
        <v>403</v>
      </c>
      <c r="E144" s="103">
        <v>1</v>
      </c>
      <c r="F144" s="129">
        <v>1</v>
      </c>
      <c r="G144" s="130">
        <v>1</v>
      </c>
      <c r="H144" s="131">
        <v>1</v>
      </c>
      <c r="I144" s="132">
        <f t="shared" si="10"/>
        <v>1</v>
      </c>
      <c r="J144" s="133" t="str">
        <f t="shared" si="9"/>
        <v>Complete</v>
      </c>
      <c r="K144" s="134" t="s">
        <v>89</v>
      </c>
      <c r="L144" s="135"/>
      <c r="N144" s="237"/>
      <c r="O144" s="238"/>
      <c r="P144" s="238"/>
      <c r="Q144" s="238"/>
      <c r="R144" s="238"/>
      <c r="S144" s="238"/>
      <c r="T144" s="238"/>
      <c r="U144" s="239"/>
    </row>
    <row r="145" spans="2:21" ht="69.75" customHeight="1">
      <c r="B145" s="126" t="s">
        <v>404</v>
      </c>
      <c r="C145" s="161" t="s">
        <v>405</v>
      </c>
      <c r="D145" s="128" t="s">
        <v>406</v>
      </c>
      <c r="E145" s="103">
        <v>1</v>
      </c>
      <c r="F145" s="179">
        <v>1</v>
      </c>
      <c r="G145" s="130">
        <v>1</v>
      </c>
      <c r="H145" s="131">
        <v>1</v>
      </c>
      <c r="I145" s="132">
        <f t="shared" si="10"/>
        <v>1</v>
      </c>
      <c r="J145" s="133" t="str">
        <f t="shared" si="9"/>
        <v>Complete</v>
      </c>
      <c r="K145" s="134" t="s">
        <v>89</v>
      </c>
      <c r="L145" s="135"/>
      <c r="N145" s="237"/>
      <c r="O145" s="238"/>
      <c r="P145" s="238"/>
      <c r="Q145" s="238"/>
      <c r="R145" s="238"/>
      <c r="S145" s="238"/>
      <c r="T145" s="238"/>
      <c r="U145" s="239"/>
    </row>
    <row r="146" spans="2:21" ht="38.1" customHeight="1">
      <c r="B146" s="126" t="s">
        <v>404</v>
      </c>
      <c r="C146" s="161" t="s">
        <v>405</v>
      </c>
      <c r="D146" s="128" t="s">
        <v>407</v>
      </c>
      <c r="E146" s="103">
        <v>1</v>
      </c>
      <c r="F146" s="179">
        <v>0.5</v>
      </c>
      <c r="G146" s="130">
        <v>0.5</v>
      </c>
      <c r="H146" s="131">
        <v>0.3</v>
      </c>
      <c r="I146" s="132">
        <f t="shared" si="10"/>
        <v>0.43333333333333335</v>
      </c>
      <c r="J146" s="133" t="str">
        <f t="shared" si="9"/>
        <v>Proceed</v>
      </c>
      <c r="K146" s="134" t="s">
        <v>93</v>
      </c>
      <c r="L146" s="135"/>
      <c r="N146" s="237"/>
      <c r="O146" s="238"/>
      <c r="P146" s="238"/>
      <c r="Q146" s="238"/>
      <c r="R146" s="238"/>
      <c r="S146" s="238"/>
      <c r="T146" s="238"/>
      <c r="U146" s="239"/>
    </row>
    <row r="147" spans="2:21" ht="38.1" customHeight="1">
      <c r="B147" s="126" t="s">
        <v>404</v>
      </c>
      <c r="C147" s="176" t="s">
        <v>408</v>
      </c>
      <c r="D147" s="169" t="s">
        <v>409</v>
      </c>
      <c r="E147" s="103">
        <v>1</v>
      </c>
      <c r="F147" s="129">
        <v>1</v>
      </c>
      <c r="G147" s="130">
        <v>1</v>
      </c>
      <c r="H147" s="131">
        <v>1</v>
      </c>
      <c r="I147" s="132">
        <f t="shared" si="10"/>
        <v>1</v>
      </c>
      <c r="J147" s="133" t="str">
        <f t="shared" si="9"/>
        <v>Complete</v>
      </c>
      <c r="K147" s="134" t="s">
        <v>89</v>
      </c>
      <c r="L147" s="178"/>
      <c r="N147" s="243"/>
      <c r="O147" s="244"/>
      <c r="P147" s="244"/>
      <c r="Q147" s="244"/>
      <c r="R147" s="244"/>
      <c r="S147" s="244"/>
      <c r="T147" s="244"/>
      <c r="U147" s="245"/>
    </row>
    <row r="148" spans="2:21" ht="38.1" customHeight="1">
      <c r="B148" s="267" t="s">
        <v>363</v>
      </c>
      <c r="C148" s="268" t="s">
        <v>48</v>
      </c>
      <c r="D148" s="269" t="s">
        <v>410</v>
      </c>
      <c r="E148" s="270">
        <v>1</v>
      </c>
      <c r="F148" s="271">
        <v>0</v>
      </c>
      <c r="G148" s="272">
        <v>0</v>
      </c>
      <c r="H148" s="273">
        <v>0</v>
      </c>
      <c r="I148" s="274">
        <f t="shared" si="10"/>
        <v>0</v>
      </c>
      <c r="J148" s="275" t="str">
        <f t="shared" ref="J148:J213" si="11">IF((I148&gt;=100%),"Complete",IF((I148=0%),"N/A","Proceed"))</f>
        <v>N/A</v>
      </c>
      <c r="K148" s="276" t="s">
        <v>94</v>
      </c>
      <c r="L148" s="277" t="s">
        <v>411</v>
      </c>
      <c r="N148" s="237"/>
      <c r="O148" s="238"/>
      <c r="P148" s="238"/>
      <c r="Q148" s="238"/>
      <c r="R148" s="238"/>
      <c r="S148" s="238"/>
      <c r="T148" s="238"/>
      <c r="U148" s="239"/>
    </row>
    <row r="149" spans="2:21" ht="38.1" customHeight="1">
      <c r="B149" s="126" t="s">
        <v>363</v>
      </c>
      <c r="C149" s="180" t="s">
        <v>412</v>
      </c>
      <c r="D149" s="128" t="s">
        <v>413</v>
      </c>
      <c r="E149" s="103">
        <v>1</v>
      </c>
      <c r="F149" s="129">
        <v>1</v>
      </c>
      <c r="G149" s="130">
        <v>1</v>
      </c>
      <c r="H149" s="131">
        <v>1</v>
      </c>
      <c r="I149" s="132">
        <f t="shared" ref="I149:I214" si="12">(F149+G149+H149)/3</f>
        <v>1</v>
      </c>
      <c r="J149" s="133" t="str">
        <f t="shared" si="11"/>
        <v>Complete</v>
      </c>
      <c r="K149" s="134" t="s">
        <v>94</v>
      </c>
      <c r="L149" s="178"/>
      <c r="N149" s="237"/>
      <c r="O149" s="238"/>
      <c r="P149" s="238"/>
      <c r="Q149" s="238"/>
      <c r="R149" s="238"/>
      <c r="S149" s="238"/>
      <c r="T149" s="238"/>
      <c r="U149" s="239"/>
    </row>
    <row r="150" spans="2:21" ht="38.1" customHeight="1">
      <c r="B150" s="126" t="s">
        <v>397</v>
      </c>
      <c r="C150" s="177" t="s">
        <v>414</v>
      </c>
      <c r="D150" s="128" t="s">
        <v>415</v>
      </c>
      <c r="E150" s="103">
        <v>1</v>
      </c>
      <c r="F150" s="129">
        <v>1</v>
      </c>
      <c r="G150" s="130">
        <v>1</v>
      </c>
      <c r="H150" s="131">
        <v>1</v>
      </c>
      <c r="I150" s="132">
        <f t="shared" si="12"/>
        <v>1</v>
      </c>
      <c r="J150" s="133" t="str">
        <f t="shared" si="11"/>
        <v>Complete</v>
      </c>
      <c r="K150" s="134" t="s">
        <v>93</v>
      </c>
      <c r="L150" s="178"/>
      <c r="N150" s="237" t="s">
        <v>416</v>
      </c>
      <c r="O150" s="238"/>
      <c r="P150" s="238"/>
      <c r="Q150" s="238"/>
      <c r="R150" s="238"/>
      <c r="S150" s="238"/>
      <c r="T150" s="238"/>
      <c r="U150" s="239"/>
    </row>
    <row r="151" spans="2:21" ht="38.1" customHeight="1">
      <c r="B151" s="126" t="s">
        <v>417</v>
      </c>
      <c r="C151" s="177" t="s">
        <v>418</v>
      </c>
      <c r="D151" s="128" t="s">
        <v>419</v>
      </c>
      <c r="E151" s="103">
        <v>1</v>
      </c>
      <c r="F151" s="129">
        <v>1</v>
      </c>
      <c r="G151" s="130">
        <v>1</v>
      </c>
      <c r="H151" s="131">
        <v>1</v>
      </c>
      <c r="I151" s="132">
        <f t="shared" si="12"/>
        <v>1</v>
      </c>
      <c r="J151" s="133" t="str">
        <f t="shared" si="11"/>
        <v>Complete</v>
      </c>
      <c r="K151" s="134" t="s">
        <v>93</v>
      </c>
      <c r="L151" s="178"/>
      <c r="N151" s="237" t="s">
        <v>420</v>
      </c>
      <c r="O151" s="238"/>
      <c r="P151" s="238"/>
      <c r="Q151" s="238"/>
      <c r="R151" s="238"/>
      <c r="S151" s="238"/>
      <c r="T151" s="238"/>
      <c r="U151" s="239"/>
    </row>
    <row r="152" spans="2:21" ht="38.1" customHeight="1">
      <c r="B152" s="126" t="s">
        <v>226</v>
      </c>
      <c r="C152" s="177" t="s">
        <v>421</v>
      </c>
      <c r="D152" s="128" t="s">
        <v>422</v>
      </c>
      <c r="E152" s="103">
        <v>1</v>
      </c>
      <c r="F152" s="129">
        <v>1</v>
      </c>
      <c r="G152" s="130">
        <v>1</v>
      </c>
      <c r="H152" s="131">
        <v>1</v>
      </c>
      <c r="I152" s="132">
        <f t="shared" si="12"/>
        <v>1</v>
      </c>
      <c r="J152" s="133" t="str">
        <f t="shared" si="11"/>
        <v>Complete</v>
      </c>
      <c r="K152" s="134" t="s">
        <v>93</v>
      </c>
      <c r="L152" s="178"/>
      <c r="N152" s="237" t="s">
        <v>423</v>
      </c>
      <c r="O152" s="238"/>
      <c r="P152" s="238"/>
      <c r="Q152" s="238"/>
      <c r="R152" s="238"/>
      <c r="S152" s="238"/>
      <c r="T152" s="238"/>
      <c r="U152" s="239"/>
    </row>
    <row r="153" spans="2:21" ht="38.1" customHeight="1">
      <c r="B153" s="126" t="s">
        <v>82</v>
      </c>
      <c r="C153" s="180" t="s">
        <v>424</v>
      </c>
      <c r="D153" s="128" t="s">
        <v>425</v>
      </c>
      <c r="E153" s="103">
        <v>1</v>
      </c>
      <c r="F153" s="129">
        <v>1</v>
      </c>
      <c r="G153" s="130">
        <v>1</v>
      </c>
      <c r="H153" s="131">
        <v>1</v>
      </c>
      <c r="I153" s="132">
        <f t="shared" si="12"/>
        <v>1</v>
      </c>
      <c r="J153" s="133" t="str">
        <f t="shared" si="11"/>
        <v>Complete</v>
      </c>
      <c r="K153" s="134" t="s">
        <v>93</v>
      </c>
      <c r="L153" s="178"/>
      <c r="N153" s="237" t="s">
        <v>426</v>
      </c>
      <c r="O153" s="238"/>
      <c r="P153" s="238"/>
      <c r="Q153" s="238"/>
      <c r="R153" s="238"/>
      <c r="S153" s="238"/>
      <c r="T153" s="238"/>
      <c r="U153" s="239"/>
    </row>
    <row r="154" spans="2:21" ht="38.1" customHeight="1" thickBot="1">
      <c r="B154" s="140" t="s">
        <v>404</v>
      </c>
      <c r="C154" s="165" t="s">
        <v>427</v>
      </c>
      <c r="D154" s="142" t="s">
        <v>428</v>
      </c>
      <c r="E154" s="124">
        <v>1</v>
      </c>
      <c r="F154" s="143">
        <v>1</v>
      </c>
      <c r="G154" s="144">
        <v>1</v>
      </c>
      <c r="H154" s="145">
        <v>1</v>
      </c>
      <c r="I154" s="146">
        <f t="shared" si="12"/>
        <v>1</v>
      </c>
      <c r="J154" s="147" t="str">
        <f t="shared" si="11"/>
        <v>Complete</v>
      </c>
      <c r="K154" s="148" t="s">
        <v>86</v>
      </c>
      <c r="L154" s="149"/>
      <c r="N154" s="237" t="s">
        <v>429</v>
      </c>
      <c r="O154" s="238"/>
      <c r="P154" s="238"/>
      <c r="Q154" s="238"/>
      <c r="R154" s="238"/>
      <c r="S154" s="238"/>
      <c r="T154" s="238"/>
      <c r="U154" s="239"/>
    </row>
    <row r="155" spans="2:21" ht="38.1" customHeight="1">
      <c r="B155" s="181" t="s">
        <v>430</v>
      </c>
      <c r="C155" s="164" t="s">
        <v>431</v>
      </c>
      <c r="D155" s="151" t="s">
        <v>432</v>
      </c>
      <c r="E155" s="114">
        <v>1</v>
      </c>
      <c r="F155" s="115">
        <v>1</v>
      </c>
      <c r="G155" s="116">
        <v>1</v>
      </c>
      <c r="H155" s="117">
        <v>1</v>
      </c>
      <c r="I155" s="118">
        <f t="shared" si="12"/>
        <v>1</v>
      </c>
      <c r="J155" s="119" t="str">
        <f t="shared" si="11"/>
        <v>Complete</v>
      </c>
      <c r="K155" s="120" t="s">
        <v>93</v>
      </c>
      <c r="L155" s="121"/>
      <c r="N155" s="231" t="s">
        <v>433</v>
      </c>
      <c r="O155" s="259"/>
      <c r="P155" s="259"/>
      <c r="Q155" s="259"/>
      <c r="R155" s="259"/>
      <c r="S155" s="259"/>
      <c r="T155" s="259"/>
      <c r="U155" s="260"/>
    </row>
    <row r="156" spans="2:21" ht="38.1" customHeight="1">
      <c r="B156" s="182" t="s">
        <v>430</v>
      </c>
      <c r="C156" s="161" t="s">
        <v>434</v>
      </c>
      <c r="D156" s="128" t="s">
        <v>435</v>
      </c>
      <c r="E156" s="103">
        <v>1</v>
      </c>
      <c r="F156" s="129">
        <v>1</v>
      </c>
      <c r="G156" s="130">
        <v>1</v>
      </c>
      <c r="H156" s="131">
        <v>1</v>
      </c>
      <c r="I156" s="132">
        <f t="shared" si="12"/>
        <v>1</v>
      </c>
      <c r="J156" s="133" t="str">
        <f t="shared" si="11"/>
        <v>Complete</v>
      </c>
      <c r="K156" s="134" t="s">
        <v>93</v>
      </c>
      <c r="L156" s="135"/>
      <c r="N156" s="261"/>
      <c r="O156" s="262"/>
      <c r="P156" s="262"/>
      <c r="Q156" s="262"/>
      <c r="R156" s="262"/>
      <c r="S156" s="262"/>
      <c r="T156" s="262"/>
      <c r="U156" s="263"/>
    </row>
    <row r="157" spans="2:21" ht="38.1" customHeight="1">
      <c r="B157" s="182" t="s">
        <v>436</v>
      </c>
      <c r="C157" s="161" t="s">
        <v>437</v>
      </c>
      <c r="D157" s="128" t="s">
        <v>438</v>
      </c>
      <c r="E157" s="103">
        <v>1</v>
      </c>
      <c r="F157" s="129">
        <v>1</v>
      </c>
      <c r="G157" s="130">
        <v>1</v>
      </c>
      <c r="H157" s="131">
        <v>1</v>
      </c>
      <c r="I157" s="132">
        <f t="shared" si="12"/>
        <v>1</v>
      </c>
      <c r="J157" s="133" t="str">
        <f t="shared" si="11"/>
        <v>Complete</v>
      </c>
      <c r="K157" s="134" t="s">
        <v>93</v>
      </c>
      <c r="L157" s="135"/>
      <c r="N157" s="261"/>
      <c r="O157" s="262"/>
      <c r="P157" s="262"/>
      <c r="Q157" s="262"/>
      <c r="R157" s="262"/>
      <c r="S157" s="262"/>
      <c r="T157" s="262"/>
      <c r="U157" s="263"/>
    </row>
    <row r="158" spans="2:21" ht="38.1" customHeight="1">
      <c r="B158" s="182" t="s">
        <v>439</v>
      </c>
      <c r="C158" s="161" t="s">
        <v>431</v>
      </c>
      <c r="D158" s="128" t="s">
        <v>440</v>
      </c>
      <c r="E158" s="103">
        <v>1</v>
      </c>
      <c r="F158" s="129">
        <v>1</v>
      </c>
      <c r="G158" s="130">
        <v>1</v>
      </c>
      <c r="H158" s="131">
        <v>1</v>
      </c>
      <c r="I158" s="132">
        <f t="shared" si="12"/>
        <v>1</v>
      </c>
      <c r="J158" s="133" t="str">
        <f t="shared" si="11"/>
        <v>Complete</v>
      </c>
      <c r="K158" s="134" t="s">
        <v>93</v>
      </c>
      <c r="L158" s="135"/>
      <c r="N158" s="264"/>
      <c r="O158" s="265"/>
      <c r="P158" s="265"/>
      <c r="Q158" s="265"/>
      <c r="R158" s="265"/>
      <c r="S158" s="265"/>
      <c r="T158" s="265"/>
      <c r="U158" s="266"/>
    </row>
    <row r="159" spans="2:21" ht="38.1" customHeight="1" thickBot="1">
      <c r="B159" s="182" t="s">
        <v>439</v>
      </c>
      <c r="C159" s="165" t="s">
        <v>441</v>
      </c>
      <c r="D159" s="142" t="s">
        <v>442</v>
      </c>
      <c r="E159" s="124">
        <v>1</v>
      </c>
      <c r="F159" s="143">
        <v>1</v>
      </c>
      <c r="G159" s="144">
        <v>1</v>
      </c>
      <c r="H159" s="145">
        <v>1</v>
      </c>
      <c r="I159" s="146">
        <f t="shared" si="12"/>
        <v>1</v>
      </c>
      <c r="J159" s="147" t="str">
        <f t="shared" si="11"/>
        <v>Complete</v>
      </c>
      <c r="K159" s="148" t="s">
        <v>93</v>
      </c>
      <c r="L159" s="149"/>
      <c r="N159" s="237" t="s">
        <v>443</v>
      </c>
      <c r="O159" s="238"/>
      <c r="P159" s="238"/>
      <c r="Q159" s="238"/>
      <c r="R159" s="238"/>
      <c r="S159" s="238"/>
      <c r="T159" s="238"/>
      <c r="U159" s="239"/>
    </row>
    <row r="160" spans="2:21" ht="38.1" customHeight="1">
      <c r="B160" s="181" t="s">
        <v>444</v>
      </c>
      <c r="C160" s="164" t="s">
        <v>105</v>
      </c>
      <c r="D160" s="167" t="s">
        <v>445</v>
      </c>
      <c r="E160" s="114">
        <v>1</v>
      </c>
      <c r="F160" s="115">
        <v>1</v>
      </c>
      <c r="G160" s="116">
        <v>1</v>
      </c>
      <c r="H160" s="117">
        <v>1</v>
      </c>
      <c r="I160" s="118">
        <f t="shared" si="12"/>
        <v>1</v>
      </c>
      <c r="J160" s="119" t="str">
        <f t="shared" si="11"/>
        <v>Complete</v>
      </c>
      <c r="K160" s="120" t="s">
        <v>86</v>
      </c>
      <c r="L160" s="121"/>
      <c r="N160" s="237"/>
      <c r="O160" s="238"/>
      <c r="P160" s="238"/>
      <c r="Q160" s="238"/>
      <c r="R160" s="238"/>
      <c r="S160" s="238"/>
      <c r="T160" s="238"/>
      <c r="U160" s="239"/>
    </row>
    <row r="161" spans="2:21" ht="38.1" customHeight="1">
      <c r="B161" s="182" t="s">
        <v>444</v>
      </c>
      <c r="C161" s="161" t="s">
        <v>105</v>
      </c>
      <c r="D161" s="169" t="s">
        <v>446</v>
      </c>
      <c r="E161" s="103">
        <v>1</v>
      </c>
      <c r="F161" s="129">
        <v>1</v>
      </c>
      <c r="G161" s="130">
        <v>1</v>
      </c>
      <c r="H161" s="131">
        <v>1</v>
      </c>
      <c r="I161" s="132">
        <f t="shared" si="12"/>
        <v>1</v>
      </c>
      <c r="J161" s="133" t="str">
        <f t="shared" si="11"/>
        <v>Complete</v>
      </c>
      <c r="K161" s="134" t="s">
        <v>86</v>
      </c>
      <c r="L161" s="135"/>
      <c r="N161" s="237"/>
      <c r="O161" s="238"/>
      <c r="P161" s="238"/>
      <c r="Q161" s="238"/>
      <c r="R161" s="238"/>
      <c r="S161" s="238"/>
      <c r="T161" s="238"/>
      <c r="U161" s="239"/>
    </row>
    <row r="162" spans="2:21" ht="38.1" customHeight="1">
      <c r="B162" s="182" t="s">
        <v>228</v>
      </c>
      <c r="C162" s="161" t="s">
        <v>105</v>
      </c>
      <c r="D162" s="169" t="s">
        <v>447</v>
      </c>
      <c r="E162" s="103">
        <v>1</v>
      </c>
      <c r="F162" s="129">
        <v>1</v>
      </c>
      <c r="G162" s="130">
        <v>1</v>
      </c>
      <c r="H162" s="131">
        <v>1</v>
      </c>
      <c r="I162" s="132">
        <f t="shared" si="12"/>
        <v>1</v>
      </c>
      <c r="J162" s="133" t="str">
        <f t="shared" si="11"/>
        <v>Complete</v>
      </c>
      <c r="K162" s="134" t="s">
        <v>86</v>
      </c>
      <c r="L162" s="135"/>
      <c r="N162" s="237"/>
      <c r="O162" s="238"/>
      <c r="P162" s="238"/>
      <c r="Q162" s="238"/>
      <c r="R162" s="238"/>
      <c r="S162" s="238"/>
      <c r="T162" s="238"/>
      <c r="U162" s="239"/>
    </row>
    <row r="163" spans="2:21" ht="38.1" customHeight="1">
      <c r="B163" s="182" t="s">
        <v>104</v>
      </c>
      <c r="C163" s="161" t="s">
        <v>105</v>
      </c>
      <c r="D163" s="169" t="s">
        <v>448</v>
      </c>
      <c r="E163" s="103">
        <v>1</v>
      </c>
      <c r="F163" s="129">
        <v>1</v>
      </c>
      <c r="G163" s="130">
        <v>1</v>
      </c>
      <c r="H163" s="131">
        <v>1</v>
      </c>
      <c r="I163" s="132">
        <f t="shared" si="12"/>
        <v>1</v>
      </c>
      <c r="J163" s="133" t="str">
        <f t="shared" si="11"/>
        <v>Complete</v>
      </c>
      <c r="K163" s="134" t="s">
        <v>86</v>
      </c>
      <c r="L163" s="135"/>
      <c r="N163" s="237"/>
      <c r="O163" s="238"/>
      <c r="P163" s="238"/>
      <c r="Q163" s="238"/>
      <c r="R163" s="238"/>
      <c r="S163" s="238"/>
      <c r="T163" s="238"/>
      <c r="U163" s="239"/>
    </row>
    <row r="164" spans="2:21" ht="38.1" customHeight="1">
      <c r="B164" s="182" t="s">
        <v>104</v>
      </c>
      <c r="C164" s="161" t="s">
        <v>105</v>
      </c>
      <c r="D164" s="169" t="s">
        <v>449</v>
      </c>
      <c r="E164" s="103">
        <v>1</v>
      </c>
      <c r="F164" s="129">
        <v>1</v>
      </c>
      <c r="G164" s="130">
        <v>1</v>
      </c>
      <c r="H164" s="131">
        <v>1</v>
      </c>
      <c r="I164" s="132">
        <f t="shared" si="12"/>
        <v>1</v>
      </c>
      <c r="J164" s="133" t="str">
        <f t="shared" si="11"/>
        <v>Complete</v>
      </c>
      <c r="K164" s="134" t="s">
        <v>86</v>
      </c>
      <c r="L164" s="135"/>
      <c r="N164" s="237"/>
      <c r="O164" s="238"/>
      <c r="P164" s="238"/>
      <c r="Q164" s="238"/>
      <c r="R164" s="238"/>
      <c r="S164" s="238"/>
      <c r="T164" s="238"/>
      <c r="U164" s="239"/>
    </row>
    <row r="165" spans="2:21" ht="38.1" customHeight="1">
      <c r="B165" s="182" t="s">
        <v>228</v>
      </c>
      <c r="C165" s="161" t="s">
        <v>105</v>
      </c>
      <c r="D165" s="169" t="s">
        <v>106</v>
      </c>
      <c r="E165" s="103">
        <v>1</v>
      </c>
      <c r="F165" s="129">
        <v>1</v>
      </c>
      <c r="G165" s="130">
        <v>1</v>
      </c>
      <c r="H165" s="131">
        <v>1</v>
      </c>
      <c r="I165" s="132">
        <f t="shared" si="12"/>
        <v>1</v>
      </c>
      <c r="J165" s="133" t="str">
        <f t="shared" si="11"/>
        <v>Complete</v>
      </c>
      <c r="K165" s="134" t="s">
        <v>86</v>
      </c>
      <c r="L165" s="135"/>
      <c r="N165" s="237"/>
      <c r="O165" s="238"/>
      <c r="P165" s="238"/>
      <c r="Q165" s="238"/>
      <c r="R165" s="238"/>
      <c r="S165" s="238"/>
      <c r="T165" s="238"/>
      <c r="U165" s="239"/>
    </row>
    <row r="166" spans="2:21" ht="38.1" customHeight="1">
      <c r="B166" s="182" t="s">
        <v>228</v>
      </c>
      <c r="C166" s="161" t="s">
        <v>105</v>
      </c>
      <c r="D166" s="169" t="s">
        <v>450</v>
      </c>
      <c r="E166" s="103">
        <v>1</v>
      </c>
      <c r="F166" s="129">
        <v>1</v>
      </c>
      <c r="G166" s="130">
        <v>1</v>
      </c>
      <c r="H166" s="131">
        <v>1</v>
      </c>
      <c r="I166" s="132">
        <f t="shared" si="12"/>
        <v>1</v>
      </c>
      <c r="J166" s="133" t="str">
        <f t="shared" si="11"/>
        <v>Complete</v>
      </c>
      <c r="K166" s="134" t="s">
        <v>86</v>
      </c>
      <c r="L166" s="135"/>
      <c r="N166" s="237"/>
      <c r="O166" s="238"/>
      <c r="P166" s="238"/>
      <c r="Q166" s="238"/>
      <c r="R166" s="238"/>
      <c r="S166" s="238"/>
      <c r="T166" s="238"/>
      <c r="U166" s="239"/>
    </row>
    <row r="167" spans="2:21" ht="38.1" customHeight="1">
      <c r="B167" s="182" t="s">
        <v>228</v>
      </c>
      <c r="C167" s="161" t="s">
        <v>105</v>
      </c>
      <c r="D167" s="169" t="s">
        <v>451</v>
      </c>
      <c r="E167" s="103">
        <v>1</v>
      </c>
      <c r="F167" s="129">
        <v>1</v>
      </c>
      <c r="G167" s="130">
        <v>1</v>
      </c>
      <c r="H167" s="131">
        <v>1</v>
      </c>
      <c r="I167" s="132">
        <f t="shared" si="12"/>
        <v>1</v>
      </c>
      <c r="J167" s="133" t="str">
        <f t="shared" si="11"/>
        <v>Complete</v>
      </c>
      <c r="K167" s="134" t="s">
        <v>86</v>
      </c>
      <c r="L167" s="135"/>
      <c r="N167" s="237"/>
      <c r="O167" s="238"/>
      <c r="P167" s="238"/>
      <c r="Q167" s="238"/>
      <c r="R167" s="238"/>
      <c r="S167" s="238"/>
      <c r="T167" s="238"/>
      <c r="U167" s="239"/>
    </row>
    <row r="168" spans="2:21" ht="38.1" customHeight="1">
      <c r="B168" s="182" t="s">
        <v>104</v>
      </c>
      <c r="C168" s="161" t="s">
        <v>105</v>
      </c>
      <c r="D168" s="169" t="s">
        <v>107</v>
      </c>
      <c r="E168" s="103">
        <v>1</v>
      </c>
      <c r="F168" s="129">
        <v>1</v>
      </c>
      <c r="G168" s="130">
        <v>1</v>
      </c>
      <c r="H168" s="131">
        <v>1</v>
      </c>
      <c r="I168" s="132">
        <f t="shared" si="12"/>
        <v>1</v>
      </c>
      <c r="J168" s="133" t="str">
        <f t="shared" si="11"/>
        <v>Complete</v>
      </c>
      <c r="K168" s="134" t="s">
        <v>86</v>
      </c>
      <c r="L168" s="135"/>
      <c r="N168" s="237"/>
      <c r="O168" s="238"/>
      <c r="P168" s="238"/>
      <c r="Q168" s="238"/>
      <c r="R168" s="238"/>
      <c r="S168" s="238"/>
      <c r="T168" s="238"/>
      <c r="U168" s="239"/>
    </row>
    <row r="169" spans="2:21" ht="38.1" customHeight="1">
      <c r="B169" s="182" t="s">
        <v>228</v>
      </c>
      <c r="C169" s="161" t="s">
        <v>105</v>
      </c>
      <c r="D169" s="169" t="s">
        <v>452</v>
      </c>
      <c r="E169" s="103">
        <v>1</v>
      </c>
      <c r="F169" s="129">
        <v>1</v>
      </c>
      <c r="G169" s="130">
        <v>1</v>
      </c>
      <c r="H169" s="131">
        <v>1</v>
      </c>
      <c r="I169" s="132">
        <f t="shared" si="12"/>
        <v>1</v>
      </c>
      <c r="J169" s="133" t="str">
        <f t="shared" si="11"/>
        <v>Complete</v>
      </c>
      <c r="K169" s="134" t="s">
        <v>86</v>
      </c>
      <c r="L169" s="135"/>
      <c r="N169" s="237"/>
      <c r="O169" s="238"/>
      <c r="P169" s="238"/>
      <c r="Q169" s="238"/>
      <c r="R169" s="238"/>
      <c r="S169" s="238"/>
      <c r="T169" s="238"/>
      <c r="U169" s="239"/>
    </row>
    <row r="170" spans="2:21" ht="38.1" customHeight="1">
      <c r="B170" s="182" t="s">
        <v>104</v>
      </c>
      <c r="C170" s="161" t="s">
        <v>105</v>
      </c>
      <c r="D170" s="169" t="s">
        <v>108</v>
      </c>
      <c r="E170" s="103">
        <v>1</v>
      </c>
      <c r="F170" s="129">
        <v>1</v>
      </c>
      <c r="G170" s="130">
        <v>1</v>
      </c>
      <c r="H170" s="131">
        <v>1</v>
      </c>
      <c r="I170" s="132">
        <f t="shared" si="12"/>
        <v>1</v>
      </c>
      <c r="J170" s="133" t="str">
        <f t="shared" si="11"/>
        <v>Complete</v>
      </c>
      <c r="K170" s="134" t="s">
        <v>86</v>
      </c>
      <c r="L170" s="135"/>
      <c r="N170" s="237"/>
      <c r="O170" s="238"/>
      <c r="P170" s="238"/>
      <c r="Q170" s="238"/>
      <c r="R170" s="238"/>
      <c r="S170" s="238"/>
      <c r="T170" s="238"/>
      <c r="U170" s="239"/>
    </row>
    <row r="171" spans="2:21" ht="38.1" customHeight="1">
      <c r="B171" s="182" t="s">
        <v>228</v>
      </c>
      <c r="C171" s="161" t="s">
        <v>105</v>
      </c>
      <c r="D171" s="169" t="s">
        <v>109</v>
      </c>
      <c r="E171" s="103">
        <v>1</v>
      </c>
      <c r="F171" s="129">
        <v>1</v>
      </c>
      <c r="G171" s="130">
        <v>1</v>
      </c>
      <c r="H171" s="131">
        <v>1</v>
      </c>
      <c r="I171" s="132">
        <f t="shared" si="12"/>
        <v>1</v>
      </c>
      <c r="J171" s="133" t="str">
        <f t="shared" si="11"/>
        <v>Complete</v>
      </c>
      <c r="K171" s="134" t="s">
        <v>86</v>
      </c>
      <c r="L171" s="135"/>
      <c r="N171" s="237"/>
      <c r="O171" s="238"/>
      <c r="P171" s="238"/>
      <c r="Q171" s="238"/>
      <c r="R171" s="238"/>
      <c r="S171" s="238"/>
      <c r="T171" s="238"/>
      <c r="U171" s="239"/>
    </row>
    <row r="172" spans="2:21" ht="38.1" customHeight="1">
      <c r="B172" s="182" t="s">
        <v>228</v>
      </c>
      <c r="C172" s="161" t="s">
        <v>105</v>
      </c>
      <c r="D172" s="169" t="s">
        <v>453</v>
      </c>
      <c r="E172" s="103">
        <v>1</v>
      </c>
      <c r="F172" s="129">
        <v>1</v>
      </c>
      <c r="G172" s="130">
        <v>1</v>
      </c>
      <c r="H172" s="131">
        <v>1</v>
      </c>
      <c r="I172" s="132">
        <f t="shared" si="12"/>
        <v>1</v>
      </c>
      <c r="J172" s="133" t="str">
        <f t="shared" si="11"/>
        <v>Complete</v>
      </c>
      <c r="K172" s="134" t="s">
        <v>86</v>
      </c>
      <c r="L172" s="135"/>
      <c r="N172" s="237"/>
      <c r="O172" s="238"/>
      <c r="P172" s="238"/>
      <c r="Q172" s="238"/>
      <c r="R172" s="238"/>
      <c r="S172" s="238"/>
      <c r="T172" s="238"/>
      <c r="U172" s="239"/>
    </row>
    <row r="173" spans="2:21" ht="38.1" customHeight="1">
      <c r="B173" s="182" t="s">
        <v>454</v>
      </c>
      <c r="C173" s="161" t="s">
        <v>105</v>
      </c>
      <c r="D173" s="169" t="s">
        <v>455</v>
      </c>
      <c r="E173" s="103">
        <v>1</v>
      </c>
      <c r="F173" s="129">
        <v>1</v>
      </c>
      <c r="G173" s="130">
        <v>1</v>
      </c>
      <c r="H173" s="131">
        <v>1</v>
      </c>
      <c r="I173" s="132">
        <f t="shared" si="12"/>
        <v>1</v>
      </c>
      <c r="J173" s="133" t="str">
        <f t="shared" si="11"/>
        <v>Complete</v>
      </c>
      <c r="K173" s="134" t="s">
        <v>86</v>
      </c>
      <c r="L173" s="135"/>
      <c r="N173" s="237"/>
      <c r="O173" s="238"/>
      <c r="P173" s="238"/>
      <c r="Q173" s="238"/>
      <c r="R173" s="238"/>
      <c r="S173" s="238"/>
      <c r="T173" s="238"/>
      <c r="U173" s="239"/>
    </row>
    <row r="174" spans="2:21" ht="38.1" customHeight="1">
      <c r="B174" s="182" t="s">
        <v>454</v>
      </c>
      <c r="C174" s="161" t="s">
        <v>105</v>
      </c>
      <c r="D174" s="169" t="s">
        <v>456</v>
      </c>
      <c r="E174" s="103">
        <v>1</v>
      </c>
      <c r="F174" s="129">
        <v>1</v>
      </c>
      <c r="G174" s="130">
        <v>1</v>
      </c>
      <c r="H174" s="131">
        <v>1</v>
      </c>
      <c r="I174" s="132">
        <f t="shared" si="12"/>
        <v>1</v>
      </c>
      <c r="J174" s="133" t="str">
        <f t="shared" si="11"/>
        <v>Complete</v>
      </c>
      <c r="K174" s="134" t="s">
        <v>86</v>
      </c>
      <c r="L174" s="135"/>
      <c r="N174" s="237"/>
      <c r="O174" s="238"/>
      <c r="P174" s="238"/>
      <c r="Q174" s="238"/>
      <c r="R174" s="238"/>
      <c r="S174" s="238"/>
      <c r="T174" s="238"/>
      <c r="U174" s="239"/>
    </row>
    <row r="175" spans="2:21" ht="38.1" customHeight="1">
      <c r="B175" s="182" t="s">
        <v>457</v>
      </c>
      <c r="C175" s="161" t="s">
        <v>105</v>
      </c>
      <c r="D175" s="169" t="s">
        <v>458</v>
      </c>
      <c r="E175" s="103">
        <v>1</v>
      </c>
      <c r="F175" s="129">
        <v>1</v>
      </c>
      <c r="G175" s="130">
        <v>1</v>
      </c>
      <c r="H175" s="131">
        <v>1</v>
      </c>
      <c r="I175" s="132">
        <f t="shared" si="12"/>
        <v>1</v>
      </c>
      <c r="J175" s="133" t="str">
        <f t="shared" si="11"/>
        <v>Complete</v>
      </c>
      <c r="K175" s="134" t="s">
        <v>86</v>
      </c>
      <c r="L175" s="135"/>
      <c r="N175" s="237"/>
      <c r="O175" s="238"/>
      <c r="P175" s="238"/>
      <c r="Q175" s="238"/>
      <c r="R175" s="238"/>
      <c r="S175" s="238"/>
      <c r="T175" s="238"/>
      <c r="U175" s="239"/>
    </row>
    <row r="176" spans="2:21" ht="38.1" customHeight="1">
      <c r="B176" s="182" t="s">
        <v>457</v>
      </c>
      <c r="C176" s="160" t="s">
        <v>110</v>
      </c>
      <c r="D176" s="169" t="s">
        <v>459</v>
      </c>
      <c r="E176" s="103">
        <v>1</v>
      </c>
      <c r="F176" s="129">
        <v>1</v>
      </c>
      <c r="G176" s="130">
        <v>1</v>
      </c>
      <c r="H176" s="131">
        <v>1</v>
      </c>
      <c r="I176" s="132">
        <f t="shared" si="12"/>
        <v>1</v>
      </c>
      <c r="J176" s="133" t="str">
        <f t="shared" si="11"/>
        <v>Complete</v>
      </c>
      <c r="K176" s="134" t="s">
        <v>86</v>
      </c>
      <c r="L176" s="135"/>
      <c r="N176" s="237"/>
      <c r="O176" s="238"/>
      <c r="P176" s="238"/>
      <c r="Q176" s="238"/>
      <c r="R176" s="238"/>
      <c r="S176" s="238"/>
      <c r="T176" s="238"/>
      <c r="U176" s="239"/>
    </row>
    <row r="177" spans="2:21" ht="38.1" customHeight="1">
      <c r="B177" s="182" t="s">
        <v>104</v>
      </c>
      <c r="C177" s="160" t="s">
        <v>110</v>
      </c>
      <c r="D177" s="169" t="s">
        <v>460</v>
      </c>
      <c r="E177" s="103">
        <v>1</v>
      </c>
      <c r="F177" s="129">
        <v>1</v>
      </c>
      <c r="G177" s="130">
        <v>1</v>
      </c>
      <c r="H177" s="131">
        <v>1</v>
      </c>
      <c r="I177" s="132">
        <f t="shared" si="12"/>
        <v>1</v>
      </c>
      <c r="J177" s="133" t="str">
        <f t="shared" si="11"/>
        <v>Complete</v>
      </c>
      <c r="K177" s="134" t="s">
        <v>86</v>
      </c>
      <c r="L177" s="135"/>
      <c r="N177" s="237"/>
      <c r="O177" s="238"/>
      <c r="P177" s="238"/>
      <c r="Q177" s="238"/>
      <c r="R177" s="238"/>
      <c r="S177" s="238"/>
      <c r="T177" s="238"/>
      <c r="U177" s="239"/>
    </row>
    <row r="178" spans="2:21" ht="38.1" customHeight="1">
      <c r="B178" s="182" t="s">
        <v>104</v>
      </c>
      <c r="C178" s="160" t="s">
        <v>110</v>
      </c>
      <c r="D178" s="169" t="s">
        <v>461</v>
      </c>
      <c r="E178" s="103">
        <v>1</v>
      </c>
      <c r="F178" s="129">
        <v>1</v>
      </c>
      <c r="G178" s="130">
        <v>1</v>
      </c>
      <c r="H178" s="131">
        <v>1</v>
      </c>
      <c r="I178" s="132">
        <f t="shared" si="12"/>
        <v>1</v>
      </c>
      <c r="J178" s="133" t="str">
        <f t="shared" si="11"/>
        <v>Complete</v>
      </c>
      <c r="K178" s="134" t="s">
        <v>86</v>
      </c>
      <c r="L178" s="135"/>
      <c r="N178" s="237"/>
      <c r="O178" s="238"/>
      <c r="P178" s="238"/>
      <c r="Q178" s="238"/>
      <c r="R178" s="238"/>
      <c r="S178" s="238"/>
      <c r="T178" s="238"/>
      <c r="U178" s="239"/>
    </row>
    <row r="179" spans="2:21" ht="38.1" customHeight="1">
      <c r="B179" s="182" t="s">
        <v>104</v>
      </c>
      <c r="C179" s="160" t="s">
        <v>110</v>
      </c>
      <c r="D179" s="169" t="s">
        <v>111</v>
      </c>
      <c r="E179" s="103">
        <v>1</v>
      </c>
      <c r="F179" s="129">
        <v>1</v>
      </c>
      <c r="G179" s="130">
        <v>1</v>
      </c>
      <c r="H179" s="131">
        <v>1</v>
      </c>
      <c r="I179" s="132">
        <f t="shared" si="12"/>
        <v>1</v>
      </c>
      <c r="J179" s="133" t="str">
        <f t="shared" si="11"/>
        <v>Complete</v>
      </c>
      <c r="K179" s="134" t="s">
        <v>86</v>
      </c>
      <c r="L179" s="135"/>
      <c r="N179" s="237"/>
      <c r="O179" s="238"/>
      <c r="P179" s="238"/>
      <c r="Q179" s="238"/>
      <c r="R179" s="238"/>
      <c r="S179" s="238"/>
      <c r="T179" s="238"/>
      <c r="U179" s="239"/>
    </row>
    <row r="180" spans="2:21" ht="38.1" customHeight="1">
      <c r="B180" s="182" t="s">
        <v>104</v>
      </c>
      <c r="C180" s="160" t="s">
        <v>110</v>
      </c>
      <c r="D180" s="169" t="s">
        <v>112</v>
      </c>
      <c r="E180" s="103">
        <v>1</v>
      </c>
      <c r="F180" s="129">
        <v>1</v>
      </c>
      <c r="G180" s="130">
        <v>1</v>
      </c>
      <c r="H180" s="131">
        <v>1</v>
      </c>
      <c r="I180" s="132">
        <f t="shared" si="12"/>
        <v>1</v>
      </c>
      <c r="J180" s="133" t="str">
        <f t="shared" si="11"/>
        <v>Complete</v>
      </c>
      <c r="K180" s="134" t="s">
        <v>86</v>
      </c>
      <c r="L180" s="135"/>
      <c r="N180" s="237"/>
      <c r="O180" s="238"/>
      <c r="P180" s="238"/>
      <c r="Q180" s="238"/>
      <c r="R180" s="238"/>
      <c r="S180" s="238"/>
      <c r="T180" s="238"/>
      <c r="U180" s="239"/>
    </row>
    <row r="181" spans="2:21" ht="38.1" customHeight="1">
      <c r="B181" s="182" t="s">
        <v>462</v>
      </c>
      <c r="C181" s="160" t="s">
        <v>110</v>
      </c>
      <c r="D181" s="169" t="s">
        <v>463</v>
      </c>
      <c r="E181" s="103">
        <v>1</v>
      </c>
      <c r="F181" s="129">
        <v>1</v>
      </c>
      <c r="G181" s="130">
        <v>1</v>
      </c>
      <c r="H181" s="131">
        <v>1</v>
      </c>
      <c r="I181" s="132">
        <f t="shared" si="12"/>
        <v>1</v>
      </c>
      <c r="J181" s="133" t="str">
        <f t="shared" si="11"/>
        <v>Complete</v>
      </c>
      <c r="K181" s="134" t="s">
        <v>86</v>
      </c>
      <c r="L181" s="135"/>
      <c r="N181" s="237"/>
      <c r="O181" s="238"/>
      <c r="P181" s="238"/>
      <c r="Q181" s="238"/>
      <c r="R181" s="238"/>
      <c r="S181" s="238"/>
      <c r="T181" s="238"/>
      <c r="U181" s="239"/>
    </row>
    <row r="182" spans="2:21" ht="38.1" customHeight="1">
      <c r="B182" s="182" t="s">
        <v>464</v>
      </c>
      <c r="C182" s="160" t="s">
        <v>110</v>
      </c>
      <c r="D182" s="169" t="s">
        <v>465</v>
      </c>
      <c r="E182" s="103">
        <v>1</v>
      </c>
      <c r="F182" s="129">
        <v>1</v>
      </c>
      <c r="G182" s="130">
        <v>1</v>
      </c>
      <c r="H182" s="131">
        <v>1</v>
      </c>
      <c r="I182" s="132">
        <f t="shared" si="12"/>
        <v>1</v>
      </c>
      <c r="J182" s="133" t="str">
        <f t="shared" si="11"/>
        <v>Complete</v>
      </c>
      <c r="K182" s="134" t="s">
        <v>86</v>
      </c>
      <c r="L182" s="135"/>
      <c r="N182" s="237"/>
      <c r="O182" s="238"/>
      <c r="P182" s="238"/>
      <c r="Q182" s="238"/>
      <c r="R182" s="238"/>
      <c r="S182" s="238"/>
      <c r="T182" s="238"/>
      <c r="U182" s="239"/>
    </row>
    <row r="183" spans="2:21" ht="38.1" customHeight="1">
      <c r="B183" s="182" t="s">
        <v>466</v>
      </c>
      <c r="C183" s="160" t="s">
        <v>110</v>
      </c>
      <c r="D183" s="169" t="s">
        <v>467</v>
      </c>
      <c r="E183" s="103">
        <v>1</v>
      </c>
      <c r="F183" s="129">
        <v>1</v>
      </c>
      <c r="G183" s="130">
        <v>1</v>
      </c>
      <c r="H183" s="131">
        <v>1</v>
      </c>
      <c r="I183" s="132">
        <f t="shared" si="12"/>
        <v>1</v>
      </c>
      <c r="J183" s="133" t="str">
        <f t="shared" si="11"/>
        <v>Complete</v>
      </c>
      <c r="K183" s="134" t="s">
        <v>86</v>
      </c>
      <c r="L183" s="135"/>
      <c r="N183" s="237"/>
      <c r="O183" s="238"/>
      <c r="P183" s="238"/>
      <c r="Q183" s="238"/>
      <c r="R183" s="238"/>
      <c r="S183" s="238"/>
      <c r="T183" s="238"/>
      <c r="U183" s="239"/>
    </row>
    <row r="184" spans="2:21" ht="38.1" customHeight="1">
      <c r="B184" s="182" t="s">
        <v>468</v>
      </c>
      <c r="C184" s="160" t="s">
        <v>110</v>
      </c>
      <c r="D184" s="169" t="s">
        <v>469</v>
      </c>
      <c r="E184" s="103">
        <v>1</v>
      </c>
      <c r="F184" s="129">
        <v>1</v>
      </c>
      <c r="G184" s="130">
        <v>1</v>
      </c>
      <c r="H184" s="131">
        <v>1</v>
      </c>
      <c r="I184" s="132">
        <f t="shared" si="12"/>
        <v>1</v>
      </c>
      <c r="J184" s="133" t="str">
        <f t="shared" si="11"/>
        <v>Complete</v>
      </c>
      <c r="K184" s="134" t="s">
        <v>86</v>
      </c>
      <c r="L184" s="135"/>
      <c r="N184" s="237"/>
      <c r="O184" s="238"/>
      <c r="P184" s="238"/>
      <c r="Q184" s="238"/>
      <c r="R184" s="238"/>
      <c r="S184" s="238"/>
      <c r="T184" s="238"/>
      <c r="U184" s="239"/>
    </row>
    <row r="185" spans="2:21" ht="38.1" customHeight="1">
      <c r="B185" s="182" t="s">
        <v>470</v>
      </c>
      <c r="C185" s="160" t="s">
        <v>110</v>
      </c>
      <c r="D185" s="169" t="s">
        <v>471</v>
      </c>
      <c r="E185" s="103">
        <v>1</v>
      </c>
      <c r="F185" s="129">
        <v>1</v>
      </c>
      <c r="G185" s="130">
        <v>1</v>
      </c>
      <c r="H185" s="131">
        <v>1</v>
      </c>
      <c r="I185" s="132">
        <f t="shared" si="12"/>
        <v>1</v>
      </c>
      <c r="J185" s="133" t="str">
        <f t="shared" si="11"/>
        <v>Complete</v>
      </c>
      <c r="K185" s="134" t="s">
        <v>86</v>
      </c>
      <c r="L185" s="135"/>
      <c r="N185" s="237"/>
      <c r="O185" s="238"/>
      <c r="P185" s="238"/>
      <c r="Q185" s="238"/>
      <c r="R185" s="238"/>
      <c r="S185" s="238"/>
      <c r="T185" s="238"/>
      <c r="U185" s="239"/>
    </row>
    <row r="186" spans="2:21" ht="38.1" customHeight="1">
      <c r="B186" s="182" t="s">
        <v>472</v>
      </c>
      <c r="C186" s="160" t="s">
        <v>110</v>
      </c>
      <c r="D186" s="169" t="s">
        <v>473</v>
      </c>
      <c r="E186" s="103">
        <v>1</v>
      </c>
      <c r="F186" s="129">
        <v>1</v>
      </c>
      <c r="G186" s="130">
        <v>1</v>
      </c>
      <c r="H186" s="131">
        <v>1</v>
      </c>
      <c r="I186" s="132">
        <f t="shared" si="12"/>
        <v>1</v>
      </c>
      <c r="J186" s="133" t="str">
        <f t="shared" si="11"/>
        <v>Complete</v>
      </c>
      <c r="K186" s="134" t="s">
        <v>86</v>
      </c>
      <c r="L186" s="135"/>
      <c r="N186" s="237"/>
      <c r="O186" s="238"/>
      <c r="P186" s="238"/>
      <c r="Q186" s="238"/>
      <c r="R186" s="238"/>
      <c r="S186" s="238"/>
      <c r="T186" s="238"/>
      <c r="U186" s="239"/>
    </row>
    <row r="187" spans="2:21" ht="38.1" customHeight="1">
      <c r="B187" s="182" t="s">
        <v>462</v>
      </c>
      <c r="C187" s="160" t="s">
        <v>110</v>
      </c>
      <c r="D187" s="169" t="s">
        <v>474</v>
      </c>
      <c r="E187" s="103">
        <v>1</v>
      </c>
      <c r="F187" s="129">
        <v>1</v>
      </c>
      <c r="G187" s="130">
        <v>1</v>
      </c>
      <c r="H187" s="131">
        <v>1</v>
      </c>
      <c r="I187" s="132">
        <f t="shared" si="12"/>
        <v>1</v>
      </c>
      <c r="J187" s="133" t="str">
        <f t="shared" si="11"/>
        <v>Complete</v>
      </c>
      <c r="K187" s="134" t="s">
        <v>86</v>
      </c>
      <c r="L187" s="135"/>
      <c r="N187" s="237"/>
      <c r="O187" s="238"/>
      <c r="P187" s="238"/>
      <c r="Q187" s="238"/>
      <c r="R187" s="238"/>
      <c r="S187" s="238"/>
      <c r="T187" s="238"/>
      <c r="U187" s="239"/>
    </row>
    <row r="188" spans="2:21" ht="38.1" customHeight="1">
      <c r="B188" s="182" t="s">
        <v>104</v>
      </c>
      <c r="C188" s="160" t="s">
        <v>110</v>
      </c>
      <c r="D188" s="169" t="s">
        <v>475</v>
      </c>
      <c r="E188" s="103">
        <v>1</v>
      </c>
      <c r="F188" s="129">
        <v>1</v>
      </c>
      <c r="G188" s="130">
        <v>1</v>
      </c>
      <c r="H188" s="131">
        <v>1</v>
      </c>
      <c r="I188" s="132">
        <f t="shared" si="12"/>
        <v>1</v>
      </c>
      <c r="J188" s="133" t="str">
        <f t="shared" si="11"/>
        <v>Complete</v>
      </c>
      <c r="K188" s="134" t="s">
        <v>86</v>
      </c>
      <c r="L188" s="135"/>
      <c r="N188" s="237"/>
      <c r="O188" s="238"/>
      <c r="P188" s="238"/>
      <c r="Q188" s="238"/>
      <c r="R188" s="238"/>
      <c r="S188" s="238"/>
      <c r="T188" s="238"/>
      <c r="U188" s="239"/>
    </row>
    <row r="189" spans="2:21" ht="38.1" customHeight="1">
      <c r="B189" s="182" t="s">
        <v>104</v>
      </c>
      <c r="C189" s="160" t="s">
        <v>110</v>
      </c>
      <c r="D189" s="169" t="s">
        <v>113</v>
      </c>
      <c r="E189" s="103">
        <v>1</v>
      </c>
      <c r="F189" s="129">
        <v>1</v>
      </c>
      <c r="G189" s="130">
        <v>1</v>
      </c>
      <c r="H189" s="131">
        <v>1</v>
      </c>
      <c r="I189" s="132">
        <f t="shared" si="12"/>
        <v>1</v>
      </c>
      <c r="J189" s="133" t="str">
        <f t="shared" si="11"/>
        <v>Complete</v>
      </c>
      <c r="K189" s="134" t="s">
        <v>86</v>
      </c>
      <c r="L189" s="135"/>
      <c r="N189" s="237"/>
      <c r="O189" s="238"/>
      <c r="P189" s="238"/>
      <c r="Q189" s="238"/>
      <c r="R189" s="238"/>
      <c r="S189" s="238"/>
      <c r="T189" s="238"/>
      <c r="U189" s="239"/>
    </row>
    <row r="190" spans="2:21" ht="38.1" customHeight="1">
      <c r="B190" s="182" t="s">
        <v>104</v>
      </c>
      <c r="C190" s="160" t="s">
        <v>110</v>
      </c>
      <c r="D190" s="169" t="s">
        <v>114</v>
      </c>
      <c r="E190" s="103">
        <v>1</v>
      </c>
      <c r="F190" s="129">
        <v>1</v>
      </c>
      <c r="G190" s="130">
        <v>1</v>
      </c>
      <c r="H190" s="131">
        <v>1</v>
      </c>
      <c r="I190" s="132">
        <f t="shared" si="12"/>
        <v>1</v>
      </c>
      <c r="J190" s="133" t="str">
        <f t="shared" si="11"/>
        <v>Complete</v>
      </c>
      <c r="K190" s="134" t="s">
        <v>86</v>
      </c>
      <c r="L190" s="135"/>
      <c r="N190" s="237"/>
      <c r="O190" s="238"/>
      <c r="P190" s="238"/>
      <c r="Q190" s="238"/>
      <c r="R190" s="238"/>
      <c r="S190" s="238"/>
      <c r="T190" s="238"/>
      <c r="U190" s="239"/>
    </row>
    <row r="191" spans="2:21" ht="38.1" customHeight="1">
      <c r="B191" s="182" t="s">
        <v>476</v>
      </c>
      <c r="C191" s="160" t="s">
        <v>110</v>
      </c>
      <c r="D191" s="169" t="s">
        <v>477</v>
      </c>
      <c r="E191" s="103">
        <v>1</v>
      </c>
      <c r="F191" s="129">
        <v>1</v>
      </c>
      <c r="G191" s="130">
        <v>1</v>
      </c>
      <c r="H191" s="131">
        <v>1</v>
      </c>
      <c r="I191" s="132">
        <f t="shared" si="12"/>
        <v>1</v>
      </c>
      <c r="J191" s="133" t="str">
        <f t="shared" si="11"/>
        <v>Complete</v>
      </c>
      <c r="K191" s="134" t="s">
        <v>86</v>
      </c>
      <c r="L191" s="135"/>
      <c r="N191" s="237"/>
      <c r="O191" s="238"/>
      <c r="P191" s="238"/>
      <c r="Q191" s="238"/>
      <c r="R191" s="238"/>
      <c r="S191" s="238"/>
      <c r="T191" s="238"/>
      <c r="U191" s="239"/>
    </row>
    <row r="192" spans="2:21" ht="38.1" customHeight="1">
      <c r="B192" s="182" t="s">
        <v>478</v>
      </c>
      <c r="C192" s="152" t="s">
        <v>479</v>
      </c>
      <c r="D192" s="169" t="s">
        <v>480</v>
      </c>
      <c r="E192" s="103">
        <v>1</v>
      </c>
      <c r="F192" s="129">
        <v>1</v>
      </c>
      <c r="G192" s="130">
        <v>1</v>
      </c>
      <c r="H192" s="131">
        <v>1</v>
      </c>
      <c r="I192" s="132">
        <f t="shared" si="12"/>
        <v>1</v>
      </c>
      <c r="J192" s="133" t="str">
        <f t="shared" si="11"/>
        <v>Complete</v>
      </c>
      <c r="K192" s="134" t="s">
        <v>86</v>
      </c>
      <c r="L192" s="135"/>
      <c r="N192" s="237"/>
      <c r="O192" s="238"/>
      <c r="P192" s="238"/>
      <c r="Q192" s="238"/>
      <c r="R192" s="238"/>
      <c r="S192" s="238"/>
      <c r="T192" s="238"/>
      <c r="U192" s="239"/>
    </row>
    <row r="193" spans="2:21" ht="38.1" customHeight="1">
      <c r="B193" s="182" t="s">
        <v>478</v>
      </c>
      <c r="C193" s="152" t="s">
        <v>481</v>
      </c>
      <c r="D193" s="169" t="s">
        <v>482</v>
      </c>
      <c r="E193" s="103">
        <v>1</v>
      </c>
      <c r="F193" s="129">
        <v>1</v>
      </c>
      <c r="G193" s="130">
        <v>1</v>
      </c>
      <c r="H193" s="131">
        <v>1</v>
      </c>
      <c r="I193" s="132">
        <f t="shared" si="12"/>
        <v>1</v>
      </c>
      <c r="J193" s="133" t="str">
        <f t="shared" si="11"/>
        <v>Complete</v>
      </c>
      <c r="K193" s="134" t="s">
        <v>86</v>
      </c>
      <c r="L193" s="135"/>
      <c r="N193" s="237"/>
      <c r="O193" s="238"/>
      <c r="P193" s="238"/>
      <c r="Q193" s="238"/>
      <c r="R193" s="238"/>
      <c r="S193" s="238"/>
      <c r="T193" s="238"/>
      <c r="U193" s="239"/>
    </row>
    <row r="194" spans="2:21" ht="38.1" customHeight="1">
      <c r="B194" s="182" t="s">
        <v>478</v>
      </c>
      <c r="C194" s="139" t="s">
        <v>483</v>
      </c>
      <c r="D194" s="169" t="s">
        <v>484</v>
      </c>
      <c r="E194" s="103">
        <v>1</v>
      </c>
      <c r="F194" s="129">
        <v>1</v>
      </c>
      <c r="G194" s="130">
        <v>1</v>
      </c>
      <c r="H194" s="131">
        <v>1</v>
      </c>
      <c r="I194" s="132">
        <f t="shared" si="12"/>
        <v>1</v>
      </c>
      <c r="J194" s="133" t="str">
        <f t="shared" si="11"/>
        <v>Complete</v>
      </c>
      <c r="K194" s="134" t="s">
        <v>86</v>
      </c>
      <c r="L194" s="135"/>
      <c r="N194" s="237"/>
      <c r="O194" s="238"/>
      <c r="P194" s="238"/>
      <c r="Q194" s="238"/>
      <c r="R194" s="238"/>
      <c r="S194" s="238"/>
      <c r="T194" s="238"/>
      <c r="U194" s="239"/>
    </row>
    <row r="195" spans="2:21" ht="38.1" customHeight="1">
      <c r="B195" s="182" t="s">
        <v>472</v>
      </c>
      <c r="C195" s="139" t="s">
        <v>485</v>
      </c>
      <c r="D195" s="169" t="s">
        <v>486</v>
      </c>
      <c r="E195" s="103">
        <v>1</v>
      </c>
      <c r="F195" s="129">
        <v>1</v>
      </c>
      <c r="G195" s="130">
        <v>1</v>
      </c>
      <c r="H195" s="131">
        <v>1</v>
      </c>
      <c r="I195" s="132">
        <f t="shared" si="12"/>
        <v>1</v>
      </c>
      <c r="J195" s="133" t="str">
        <f t="shared" si="11"/>
        <v>Complete</v>
      </c>
      <c r="K195" s="134" t="s">
        <v>86</v>
      </c>
      <c r="L195" s="135"/>
      <c r="N195" s="237"/>
      <c r="O195" s="238"/>
      <c r="P195" s="238"/>
      <c r="Q195" s="238"/>
      <c r="R195" s="238"/>
      <c r="S195" s="238"/>
      <c r="T195" s="238"/>
      <c r="U195" s="239"/>
    </row>
    <row r="196" spans="2:21" ht="38.1" customHeight="1">
      <c r="B196" s="182" t="s">
        <v>228</v>
      </c>
      <c r="C196" s="139" t="s">
        <v>487</v>
      </c>
      <c r="D196" s="169" t="s">
        <v>488</v>
      </c>
      <c r="E196" s="103">
        <v>1</v>
      </c>
      <c r="F196" s="129">
        <v>1</v>
      </c>
      <c r="G196" s="130">
        <v>1</v>
      </c>
      <c r="H196" s="131">
        <v>1</v>
      </c>
      <c r="I196" s="132">
        <f t="shared" si="12"/>
        <v>1</v>
      </c>
      <c r="J196" s="133" t="str">
        <f t="shared" si="11"/>
        <v>Complete</v>
      </c>
      <c r="K196" s="134" t="s">
        <v>93</v>
      </c>
      <c r="L196" s="135"/>
      <c r="N196" s="237"/>
      <c r="O196" s="238"/>
      <c r="P196" s="238"/>
      <c r="Q196" s="238"/>
      <c r="R196" s="238"/>
      <c r="S196" s="238"/>
      <c r="T196" s="238"/>
      <c r="U196" s="239"/>
    </row>
    <row r="197" spans="2:21" ht="38.1" customHeight="1">
      <c r="B197" s="182" t="s">
        <v>228</v>
      </c>
      <c r="C197" s="139" t="s">
        <v>487</v>
      </c>
      <c r="D197" s="169" t="s">
        <v>489</v>
      </c>
      <c r="E197" s="103">
        <v>1</v>
      </c>
      <c r="F197" s="129">
        <v>1</v>
      </c>
      <c r="G197" s="130">
        <v>1</v>
      </c>
      <c r="H197" s="131">
        <v>1</v>
      </c>
      <c r="I197" s="132">
        <f t="shared" si="12"/>
        <v>1</v>
      </c>
      <c r="J197" s="133" t="str">
        <f t="shared" si="11"/>
        <v>Complete</v>
      </c>
      <c r="K197" s="134" t="s">
        <v>93</v>
      </c>
      <c r="L197" s="135"/>
      <c r="N197" s="237"/>
      <c r="O197" s="238"/>
      <c r="P197" s="238"/>
      <c r="Q197" s="238"/>
      <c r="R197" s="238"/>
      <c r="S197" s="238"/>
      <c r="T197" s="238"/>
      <c r="U197" s="239"/>
    </row>
    <row r="198" spans="2:21" ht="38.1" customHeight="1">
      <c r="B198" s="182" t="s">
        <v>228</v>
      </c>
      <c r="C198" s="139" t="s">
        <v>487</v>
      </c>
      <c r="D198" s="169" t="s">
        <v>490</v>
      </c>
      <c r="E198" s="103">
        <v>1</v>
      </c>
      <c r="F198" s="129">
        <v>1</v>
      </c>
      <c r="G198" s="130">
        <v>0</v>
      </c>
      <c r="H198" s="131">
        <v>0</v>
      </c>
      <c r="I198" s="132">
        <f t="shared" si="12"/>
        <v>0.33333333333333331</v>
      </c>
      <c r="J198" s="133" t="str">
        <f t="shared" si="11"/>
        <v>Proceed</v>
      </c>
      <c r="K198" s="134" t="s">
        <v>93</v>
      </c>
      <c r="L198" s="135"/>
      <c r="N198" s="237"/>
      <c r="O198" s="238"/>
      <c r="P198" s="238"/>
      <c r="Q198" s="238"/>
      <c r="R198" s="238"/>
      <c r="S198" s="238"/>
      <c r="T198" s="238"/>
      <c r="U198" s="239"/>
    </row>
    <row r="199" spans="2:21" ht="38.1" customHeight="1">
      <c r="B199" s="182" t="s">
        <v>104</v>
      </c>
      <c r="C199" s="152" t="s">
        <v>491</v>
      </c>
      <c r="D199" s="169" t="s">
        <v>492</v>
      </c>
      <c r="E199" s="103">
        <v>1</v>
      </c>
      <c r="F199" s="129">
        <v>1</v>
      </c>
      <c r="G199" s="130">
        <v>1</v>
      </c>
      <c r="H199" s="131">
        <v>1</v>
      </c>
      <c r="I199" s="132">
        <f t="shared" si="12"/>
        <v>1</v>
      </c>
      <c r="J199" s="133" t="str">
        <f t="shared" si="11"/>
        <v>Complete</v>
      </c>
      <c r="K199" s="134" t="s">
        <v>86</v>
      </c>
      <c r="L199" s="135"/>
      <c r="N199" s="237"/>
      <c r="O199" s="238"/>
      <c r="P199" s="238"/>
      <c r="Q199" s="238"/>
      <c r="R199" s="238"/>
      <c r="S199" s="238"/>
      <c r="T199" s="238"/>
      <c r="U199" s="239"/>
    </row>
    <row r="200" spans="2:21" ht="38.1" customHeight="1">
      <c r="B200" s="182" t="s">
        <v>104</v>
      </c>
      <c r="C200" s="152" t="s">
        <v>79</v>
      </c>
      <c r="D200" s="169" t="s">
        <v>493</v>
      </c>
      <c r="E200" s="103">
        <v>1</v>
      </c>
      <c r="F200" s="129">
        <v>1</v>
      </c>
      <c r="G200" s="130">
        <v>1</v>
      </c>
      <c r="H200" s="131">
        <v>1</v>
      </c>
      <c r="I200" s="132">
        <f t="shared" si="12"/>
        <v>1</v>
      </c>
      <c r="J200" s="133" t="str">
        <f t="shared" si="11"/>
        <v>Complete</v>
      </c>
      <c r="K200" s="134" t="s">
        <v>86</v>
      </c>
      <c r="L200" s="135"/>
      <c r="N200" s="237"/>
      <c r="O200" s="238"/>
      <c r="P200" s="238"/>
      <c r="Q200" s="238"/>
      <c r="R200" s="238"/>
      <c r="S200" s="238"/>
      <c r="T200" s="238"/>
      <c r="U200" s="239"/>
    </row>
    <row r="201" spans="2:21" ht="38.1" customHeight="1">
      <c r="B201" s="182" t="s">
        <v>104</v>
      </c>
      <c r="C201" s="139" t="s">
        <v>494</v>
      </c>
      <c r="D201" s="169" t="s">
        <v>115</v>
      </c>
      <c r="E201" s="103">
        <v>0.8</v>
      </c>
      <c r="F201" s="129">
        <v>0</v>
      </c>
      <c r="G201" s="130">
        <v>0</v>
      </c>
      <c r="H201" s="131">
        <v>0</v>
      </c>
      <c r="I201" s="132">
        <f t="shared" si="12"/>
        <v>0</v>
      </c>
      <c r="J201" s="133" t="str">
        <f t="shared" si="11"/>
        <v>N/A</v>
      </c>
      <c r="K201" s="134" t="s">
        <v>182</v>
      </c>
      <c r="L201" s="135" t="s">
        <v>495</v>
      </c>
      <c r="N201" s="237"/>
      <c r="O201" s="238"/>
      <c r="P201" s="238"/>
      <c r="Q201" s="238"/>
      <c r="R201" s="238"/>
      <c r="S201" s="238"/>
      <c r="T201" s="238"/>
      <c r="U201" s="239"/>
    </row>
    <row r="202" spans="2:21" ht="38.1" customHeight="1">
      <c r="B202" s="182" t="s">
        <v>104</v>
      </c>
      <c r="C202" s="139" t="s">
        <v>494</v>
      </c>
      <c r="D202" s="169" t="s">
        <v>496</v>
      </c>
      <c r="E202" s="103">
        <v>0.8</v>
      </c>
      <c r="F202" s="129">
        <v>0</v>
      </c>
      <c r="G202" s="130">
        <v>0</v>
      </c>
      <c r="H202" s="131">
        <v>0</v>
      </c>
      <c r="I202" s="132">
        <f t="shared" si="12"/>
        <v>0</v>
      </c>
      <c r="J202" s="133" t="str">
        <f t="shared" si="11"/>
        <v>N/A</v>
      </c>
      <c r="K202" s="134" t="s">
        <v>182</v>
      </c>
      <c r="L202" s="135" t="s">
        <v>497</v>
      </c>
      <c r="N202" s="237"/>
      <c r="O202" s="238"/>
      <c r="P202" s="238"/>
      <c r="Q202" s="238"/>
      <c r="R202" s="238"/>
      <c r="S202" s="238"/>
      <c r="T202" s="238"/>
      <c r="U202" s="239"/>
    </row>
    <row r="203" spans="2:21" ht="38.1" customHeight="1">
      <c r="B203" s="182" t="s">
        <v>228</v>
      </c>
      <c r="C203" s="152" t="s">
        <v>498</v>
      </c>
      <c r="D203" s="169" t="s">
        <v>498</v>
      </c>
      <c r="E203" s="103">
        <v>0</v>
      </c>
      <c r="F203" s="129">
        <v>0</v>
      </c>
      <c r="G203" s="130">
        <v>0</v>
      </c>
      <c r="H203" s="131">
        <v>0</v>
      </c>
      <c r="I203" s="132">
        <f t="shared" si="12"/>
        <v>0</v>
      </c>
      <c r="J203" s="133" t="str">
        <f t="shared" si="11"/>
        <v>N/A</v>
      </c>
      <c r="K203" s="134" t="s">
        <v>182</v>
      </c>
      <c r="L203" s="135" t="s">
        <v>497</v>
      </c>
      <c r="N203" s="237"/>
      <c r="O203" s="238"/>
      <c r="P203" s="238"/>
      <c r="Q203" s="238"/>
      <c r="R203" s="238"/>
      <c r="S203" s="238"/>
      <c r="T203" s="238"/>
      <c r="U203" s="239"/>
    </row>
    <row r="204" spans="2:21" ht="38.1" customHeight="1">
      <c r="B204" s="182" t="s">
        <v>228</v>
      </c>
      <c r="C204" s="152" t="s">
        <v>498</v>
      </c>
      <c r="D204" s="169" t="s">
        <v>496</v>
      </c>
      <c r="E204" s="103">
        <v>0</v>
      </c>
      <c r="F204" s="129">
        <v>0</v>
      </c>
      <c r="G204" s="130">
        <v>0</v>
      </c>
      <c r="H204" s="131">
        <v>0</v>
      </c>
      <c r="I204" s="132">
        <f t="shared" si="12"/>
        <v>0</v>
      </c>
      <c r="J204" s="133" t="str">
        <f t="shared" si="11"/>
        <v>N/A</v>
      </c>
      <c r="K204" s="134" t="s">
        <v>182</v>
      </c>
      <c r="L204" s="135" t="s">
        <v>497</v>
      </c>
      <c r="N204" s="237"/>
      <c r="O204" s="238"/>
      <c r="P204" s="238"/>
      <c r="Q204" s="238"/>
      <c r="R204" s="238"/>
      <c r="S204" s="238"/>
      <c r="T204" s="238"/>
      <c r="U204" s="239"/>
    </row>
    <row r="205" spans="2:21" ht="38.1" customHeight="1">
      <c r="B205" s="182" t="s">
        <v>228</v>
      </c>
      <c r="C205" s="139" t="s">
        <v>499</v>
      </c>
      <c r="D205" s="128" t="s">
        <v>500</v>
      </c>
      <c r="E205" s="103">
        <v>1</v>
      </c>
      <c r="F205" s="129">
        <v>1</v>
      </c>
      <c r="G205" s="130">
        <v>1</v>
      </c>
      <c r="H205" s="131">
        <v>1</v>
      </c>
      <c r="I205" s="132">
        <f t="shared" si="12"/>
        <v>1</v>
      </c>
      <c r="J205" s="133" t="str">
        <f t="shared" si="11"/>
        <v>Complete</v>
      </c>
      <c r="K205" s="134" t="s">
        <v>93</v>
      </c>
      <c r="L205" s="135"/>
      <c r="N205" s="237" t="s">
        <v>501</v>
      </c>
      <c r="O205" s="238"/>
      <c r="P205" s="238"/>
      <c r="Q205" s="238"/>
      <c r="R205" s="238"/>
      <c r="S205" s="238"/>
      <c r="T205" s="238"/>
      <c r="U205" s="239"/>
    </row>
    <row r="206" spans="2:21" ht="38.1" customHeight="1">
      <c r="B206" s="182" t="s">
        <v>104</v>
      </c>
      <c r="C206" s="152" t="s">
        <v>118</v>
      </c>
      <c r="D206" s="128" t="s">
        <v>502</v>
      </c>
      <c r="E206" s="103">
        <v>0</v>
      </c>
      <c r="F206" s="129">
        <v>0</v>
      </c>
      <c r="G206" s="130">
        <v>0</v>
      </c>
      <c r="H206" s="131">
        <v>0</v>
      </c>
      <c r="I206" s="132">
        <f t="shared" si="12"/>
        <v>0</v>
      </c>
      <c r="J206" s="133" t="str">
        <f t="shared" si="11"/>
        <v>N/A</v>
      </c>
      <c r="K206" s="134" t="s">
        <v>182</v>
      </c>
      <c r="L206" s="135"/>
      <c r="N206" s="237"/>
      <c r="O206" s="238"/>
      <c r="P206" s="238"/>
      <c r="Q206" s="238"/>
      <c r="R206" s="238"/>
      <c r="S206" s="238"/>
      <c r="T206" s="238"/>
      <c r="U206" s="239"/>
    </row>
    <row r="207" spans="2:21" ht="38.1" customHeight="1">
      <c r="B207" s="182" t="s">
        <v>228</v>
      </c>
      <c r="C207" s="139" t="s">
        <v>503</v>
      </c>
      <c r="D207" s="128" t="s">
        <v>504</v>
      </c>
      <c r="E207" s="103">
        <v>0</v>
      </c>
      <c r="F207" s="129">
        <v>0</v>
      </c>
      <c r="G207" s="130">
        <v>0</v>
      </c>
      <c r="H207" s="131">
        <v>0</v>
      </c>
      <c r="I207" s="132">
        <f t="shared" si="12"/>
        <v>0</v>
      </c>
      <c r="J207" s="133" t="str">
        <f t="shared" si="11"/>
        <v>N/A</v>
      </c>
      <c r="K207" s="134" t="s">
        <v>181</v>
      </c>
      <c r="L207" s="135"/>
      <c r="N207" s="237"/>
      <c r="O207" s="238"/>
      <c r="P207" s="238"/>
      <c r="Q207" s="238"/>
      <c r="R207" s="238"/>
      <c r="S207" s="238"/>
      <c r="T207" s="238"/>
      <c r="U207" s="239"/>
    </row>
    <row r="208" spans="2:21" ht="38.1" customHeight="1">
      <c r="B208" s="182" t="s">
        <v>228</v>
      </c>
      <c r="C208" s="139" t="s">
        <v>505</v>
      </c>
      <c r="D208" s="128" t="s">
        <v>506</v>
      </c>
      <c r="E208" s="103">
        <v>0</v>
      </c>
      <c r="F208" s="129">
        <v>0</v>
      </c>
      <c r="G208" s="130">
        <v>0</v>
      </c>
      <c r="H208" s="131">
        <v>0</v>
      </c>
      <c r="I208" s="132">
        <f t="shared" si="12"/>
        <v>0</v>
      </c>
      <c r="J208" s="133" t="str">
        <f t="shared" si="11"/>
        <v>N/A</v>
      </c>
      <c r="K208" s="134" t="s">
        <v>182</v>
      </c>
      <c r="L208" s="135" t="s">
        <v>507</v>
      </c>
      <c r="N208" s="237"/>
      <c r="O208" s="238"/>
      <c r="P208" s="238"/>
      <c r="Q208" s="238"/>
      <c r="R208" s="238"/>
      <c r="S208" s="238"/>
      <c r="T208" s="238"/>
      <c r="U208" s="239"/>
    </row>
    <row r="209" spans="2:21" ht="38.1" customHeight="1" thickBot="1">
      <c r="B209" s="183" t="s">
        <v>228</v>
      </c>
      <c r="C209" s="154" t="s">
        <v>508</v>
      </c>
      <c r="D209" s="142" t="s">
        <v>509</v>
      </c>
      <c r="E209" s="124">
        <v>0</v>
      </c>
      <c r="F209" s="143">
        <v>0</v>
      </c>
      <c r="G209" s="144">
        <v>0</v>
      </c>
      <c r="H209" s="145">
        <v>0</v>
      </c>
      <c r="I209" s="146">
        <f t="shared" si="12"/>
        <v>0</v>
      </c>
      <c r="J209" s="147" t="str">
        <f t="shared" si="11"/>
        <v>N/A</v>
      </c>
      <c r="K209" s="134" t="s">
        <v>182</v>
      </c>
      <c r="L209" s="149" t="s">
        <v>507</v>
      </c>
      <c r="N209" s="237"/>
      <c r="O209" s="238"/>
      <c r="P209" s="238"/>
      <c r="Q209" s="238"/>
      <c r="R209" s="238"/>
      <c r="S209" s="238"/>
      <c r="T209" s="238"/>
      <c r="U209" s="239"/>
    </row>
    <row r="210" spans="2:21" ht="38.1" customHeight="1">
      <c r="B210" s="111" t="s">
        <v>229</v>
      </c>
      <c r="C210" s="166" t="s">
        <v>510</v>
      </c>
      <c r="D210" s="167" t="s">
        <v>511</v>
      </c>
      <c r="E210" s="114">
        <v>1</v>
      </c>
      <c r="F210" s="115">
        <v>1</v>
      </c>
      <c r="G210" s="116">
        <v>1</v>
      </c>
      <c r="H210" s="117">
        <v>1</v>
      </c>
      <c r="I210" s="118">
        <f t="shared" si="12"/>
        <v>1</v>
      </c>
      <c r="J210" s="119" t="str">
        <f t="shared" si="11"/>
        <v>Complete</v>
      </c>
      <c r="K210" s="120" t="s">
        <v>86</v>
      </c>
      <c r="L210" s="121"/>
      <c r="N210" s="237"/>
      <c r="O210" s="238"/>
      <c r="P210" s="238"/>
      <c r="Q210" s="238"/>
      <c r="R210" s="238"/>
      <c r="S210" s="238"/>
      <c r="T210" s="238"/>
      <c r="U210" s="239"/>
    </row>
    <row r="211" spans="2:21" ht="38.1" customHeight="1">
      <c r="B211" s="126" t="s">
        <v>229</v>
      </c>
      <c r="C211" s="170" t="s">
        <v>121</v>
      </c>
      <c r="D211" s="169" t="s">
        <v>512</v>
      </c>
      <c r="E211" s="103">
        <v>1</v>
      </c>
      <c r="F211" s="129">
        <v>1</v>
      </c>
      <c r="G211" s="130">
        <v>1</v>
      </c>
      <c r="H211" s="131">
        <v>1</v>
      </c>
      <c r="I211" s="132">
        <f t="shared" si="12"/>
        <v>1</v>
      </c>
      <c r="J211" s="133" t="str">
        <f t="shared" si="11"/>
        <v>Complete</v>
      </c>
      <c r="K211" s="134" t="s">
        <v>86</v>
      </c>
      <c r="L211" s="135"/>
      <c r="N211" s="237"/>
      <c r="O211" s="238"/>
      <c r="P211" s="238"/>
      <c r="Q211" s="238"/>
      <c r="R211" s="238"/>
      <c r="S211" s="238"/>
      <c r="T211" s="238"/>
      <c r="U211" s="239"/>
    </row>
    <row r="212" spans="2:21" ht="38.1" customHeight="1">
      <c r="B212" s="126" t="s">
        <v>229</v>
      </c>
      <c r="C212" s="170" t="s">
        <v>121</v>
      </c>
      <c r="D212" s="169" t="s">
        <v>513</v>
      </c>
      <c r="E212" s="103">
        <v>1</v>
      </c>
      <c r="F212" s="129">
        <v>1</v>
      </c>
      <c r="G212" s="130">
        <v>1</v>
      </c>
      <c r="H212" s="131">
        <v>1</v>
      </c>
      <c r="I212" s="132">
        <f t="shared" si="12"/>
        <v>1</v>
      </c>
      <c r="J212" s="133" t="str">
        <f t="shared" si="11"/>
        <v>Complete</v>
      </c>
      <c r="K212" s="134" t="s">
        <v>86</v>
      </c>
      <c r="L212" s="135"/>
      <c r="N212" s="237"/>
      <c r="O212" s="238"/>
      <c r="P212" s="238"/>
      <c r="Q212" s="238"/>
      <c r="R212" s="238"/>
      <c r="S212" s="238"/>
      <c r="T212" s="238"/>
      <c r="U212" s="239"/>
    </row>
    <row r="213" spans="2:21" ht="38.1" customHeight="1">
      <c r="B213" s="126" t="s">
        <v>120</v>
      </c>
      <c r="C213" s="170" t="s">
        <v>121</v>
      </c>
      <c r="D213" s="169" t="s">
        <v>514</v>
      </c>
      <c r="E213" s="103">
        <v>1</v>
      </c>
      <c r="F213" s="129">
        <v>1</v>
      </c>
      <c r="G213" s="130">
        <v>1</v>
      </c>
      <c r="H213" s="131">
        <v>1</v>
      </c>
      <c r="I213" s="132">
        <f t="shared" si="12"/>
        <v>1</v>
      </c>
      <c r="J213" s="133" t="str">
        <f t="shared" si="11"/>
        <v>Complete</v>
      </c>
      <c r="K213" s="134" t="s">
        <v>86</v>
      </c>
      <c r="L213" s="135"/>
      <c r="N213" s="237"/>
      <c r="O213" s="238"/>
      <c r="P213" s="238"/>
      <c r="Q213" s="238"/>
      <c r="R213" s="238"/>
      <c r="S213" s="238"/>
      <c r="T213" s="238"/>
      <c r="U213" s="239"/>
    </row>
    <row r="214" spans="2:21" ht="38.1" customHeight="1">
      <c r="B214" s="126" t="s">
        <v>120</v>
      </c>
      <c r="C214" s="170" t="s">
        <v>121</v>
      </c>
      <c r="D214" s="169" t="s">
        <v>515</v>
      </c>
      <c r="E214" s="103">
        <v>1</v>
      </c>
      <c r="F214" s="129">
        <v>1</v>
      </c>
      <c r="G214" s="130">
        <v>1</v>
      </c>
      <c r="H214" s="131">
        <v>1</v>
      </c>
      <c r="I214" s="132">
        <f t="shared" si="12"/>
        <v>1</v>
      </c>
      <c r="J214" s="133" t="str">
        <f t="shared" ref="J214:J277" si="13">IF((I214&gt;=100%),"Complete",IF((I214=0%),"N/A","Proceed"))</f>
        <v>Complete</v>
      </c>
      <c r="K214" s="134" t="s">
        <v>86</v>
      </c>
      <c r="L214" s="135"/>
      <c r="N214" s="237"/>
      <c r="O214" s="238"/>
      <c r="P214" s="238"/>
      <c r="Q214" s="238"/>
      <c r="R214" s="238"/>
      <c r="S214" s="238"/>
      <c r="T214" s="238"/>
      <c r="U214" s="239"/>
    </row>
    <row r="215" spans="2:21" ht="38.1" customHeight="1">
      <c r="B215" s="126" t="s">
        <v>120</v>
      </c>
      <c r="C215" s="170" t="s">
        <v>121</v>
      </c>
      <c r="D215" s="169" t="s">
        <v>122</v>
      </c>
      <c r="E215" s="103">
        <v>1</v>
      </c>
      <c r="F215" s="129">
        <v>1</v>
      </c>
      <c r="G215" s="130">
        <v>1</v>
      </c>
      <c r="H215" s="131">
        <v>1</v>
      </c>
      <c r="I215" s="132">
        <f t="shared" ref="I215:I278" si="14">(F215+G215+H215)/3</f>
        <v>1</v>
      </c>
      <c r="J215" s="133" t="str">
        <f t="shared" si="13"/>
        <v>Complete</v>
      </c>
      <c r="K215" s="134" t="s">
        <v>86</v>
      </c>
      <c r="L215" s="135"/>
      <c r="N215" s="237"/>
      <c r="O215" s="238"/>
      <c r="P215" s="238"/>
      <c r="Q215" s="238"/>
      <c r="R215" s="238"/>
      <c r="S215" s="238"/>
      <c r="T215" s="238"/>
      <c r="U215" s="239"/>
    </row>
    <row r="216" spans="2:21" ht="38.1" customHeight="1">
      <c r="B216" s="126" t="s">
        <v>229</v>
      </c>
      <c r="C216" s="170" t="s">
        <v>121</v>
      </c>
      <c r="D216" s="169" t="s">
        <v>516</v>
      </c>
      <c r="E216" s="103">
        <v>1</v>
      </c>
      <c r="F216" s="129">
        <v>1</v>
      </c>
      <c r="G216" s="130">
        <v>1</v>
      </c>
      <c r="H216" s="131">
        <v>1</v>
      </c>
      <c r="I216" s="132">
        <f t="shared" si="14"/>
        <v>1</v>
      </c>
      <c r="J216" s="133" t="str">
        <f t="shared" si="13"/>
        <v>Complete</v>
      </c>
      <c r="K216" s="134" t="s">
        <v>86</v>
      </c>
      <c r="L216" s="135"/>
      <c r="N216" s="237"/>
      <c r="O216" s="238"/>
      <c r="P216" s="238"/>
      <c r="Q216" s="238"/>
      <c r="R216" s="238"/>
      <c r="S216" s="238"/>
      <c r="T216" s="238"/>
      <c r="U216" s="239"/>
    </row>
    <row r="217" spans="2:21" ht="38.1" customHeight="1">
      <c r="B217" s="126" t="s">
        <v>517</v>
      </c>
      <c r="C217" s="170" t="s">
        <v>121</v>
      </c>
      <c r="D217" s="169" t="s">
        <v>518</v>
      </c>
      <c r="E217" s="103">
        <v>1</v>
      </c>
      <c r="F217" s="129">
        <v>1</v>
      </c>
      <c r="G217" s="130">
        <v>1</v>
      </c>
      <c r="H217" s="131">
        <v>1</v>
      </c>
      <c r="I217" s="132">
        <f t="shared" si="14"/>
        <v>1</v>
      </c>
      <c r="J217" s="133" t="str">
        <f t="shared" si="13"/>
        <v>Complete</v>
      </c>
      <c r="K217" s="134" t="s">
        <v>86</v>
      </c>
      <c r="L217" s="135"/>
      <c r="N217" s="237"/>
      <c r="O217" s="238"/>
      <c r="P217" s="238"/>
      <c r="Q217" s="238"/>
      <c r="R217" s="238"/>
      <c r="S217" s="238"/>
      <c r="T217" s="238"/>
      <c r="U217" s="239"/>
    </row>
    <row r="218" spans="2:21" ht="38.1" customHeight="1">
      <c r="B218" s="126" t="s">
        <v>229</v>
      </c>
      <c r="C218" s="168" t="s">
        <v>519</v>
      </c>
      <c r="D218" s="169" t="s">
        <v>124</v>
      </c>
      <c r="E218" s="103">
        <v>1</v>
      </c>
      <c r="F218" s="129">
        <v>1</v>
      </c>
      <c r="G218" s="130">
        <v>1</v>
      </c>
      <c r="H218" s="131">
        <v>1</v>
      </c>
      <c r="I218" s="132">
        <f t="shared" si="14"/>
        <v>1</v>
      </c>
      <c r="J218" s="133" t="str">
        <f t="shared" si="13"/>
        <v>Complete</v>
      </c>
      <c r="K218" s="134" t="s">
        <v>86</v>
      </c>
      <c r="L218" s="135"/>
      <c r="N218" s="237"/>
      <c r="O218" s="238"/>
      <c r="P218" s="238"/>
      <c r="Q218" s="238"/>
      <c r="R218" s="238"/>
      <c r="S218" s="238"/>
      <c r="T218" s="238"/>
      <c r="U218" s="239"/>
    </row>
    <row r="219" spans="2:21" ht="38.1" customHeight="1">
      <c r="B219" s="126" t="s">
        <v>229</v>
      </c>
      <c r="C219" s="168" t="s">
        <v>519</v>
      </c>
      <c r="D219" s="169" t="s">
        <v>125</v>
      </c>
      <c r="E219" s="103">
        <v>1</v>
      </c>
      <c r="F219" s="129">
        <v>1</v>
      </c>
      <c r="G219" s="130">
        <v>1</v>
      </c>
      <c r="H219" s="131">
        <v>1</v>
      </c>
      <c r="I219" s="132">
        <f t="shared" si="14"/>
        <v>1</v>
      </c>
      <c r="J219" s="133" t="str">
        <f t="shared" si="13"/>
        <v>Complete</v>
      </c>
      <c r="K219" s="134" t="s">
        <v>86</v>
      </c>
      <c r="L219" s="135"/>
      <c r="N219" s="237"/>
      <c r="O219" s="238"/>
      <c r="P219" s="238"/>
      <c r="Q219" s="238"/>
      <c r="R219" s="238"/>
      <c r="S219" s="238"/>
      <c r="T219" s="238"/>
      <c r="U219" s="239"/>
    </row>
    <row r="220" spans="2:21" ht="38.1" customHeight="1">
      <c r="B220" s="126" t="s">
        <v>229</v>
      </c>
      <c r="C220" s="168" t="s">
        <v>519</v>
      </c>
      <c r="D220" s="169" t="s">
        <v>126</v>
      </c>
      <c r="E220" s="103">
        <v>1</v>
      </c>
      <c r="F220" s="129">
        <v>1</v>
      </c>
      <c r="G220" s="130">
        <v>1</v>
      </c>
      <c r="H220" s="131">
        <v>1</v>
      </c>
      <c r="I220" s="132">
        <f t="shared" si="14"/>
        <v>1</v>
      </c>
      <c r="J220" s="133" t="str">
        <f t="shared" si="13"/>
        <v>Complete</v>
      </c>
      <c r="K220" s="134" t="s">
        <v>86</v>
      </c>
      <c r="L220" s="135"/>
      <c r="N220" s="237"/>
      <c r="O220" s="238"/>
      <c r="P220" s="238"/>
      <c r="Q220" s="238"/>
      <c r="R220" s="238"/>
      <c r="S220" s="238"/>
      <c r="T220" s="238"/>
      <c r="U220" s="239"/>
    </row>
    <row r="221" spans="2:21" ht="38.1" customHeight="1">
      <c r="B221" s="126" t="s">
        <v>229</v>
      </c>
      <c r="C221" s="168" t="s">
        <v>519</v>
      </c>
      <c r="D221" s="169" t="s">
        <v>127</v>
      </c>
      <c r="E221" s="103">
        <v>1</v>
      </c>
      <c r="F221" s="129">
        <v>1</v>
      </c>
      <c r="G221" s="130">
        <v>1</v>
      </c>
      <c r="H221" s="131">
        <v>1</v>
      </c>
      <c r="I221" s="132">
        <f t="shared" si="14"/>
        <v>1</v>
      </c>
      <c r="J221" s="133" t="str">
        <f t="shared" si="13"/>
        <v>Complete</v>
      </c>
      <c r="K221" s="134" t="s">
        <v>86</v>
      </c>
      <c r="L221" s="135"/>
      <c r="N221" s="237"/>
      <c r="O221" s="238"/>
      <c r="P221" s="238"/>
      <c r="Q221" s="238"/>
      <c r="R221" s="238"/>
      <c r="S221" s="238"/>
      <c r="T221" s="238"/>
      <c r="U221" s="239"/>
    </row>
    <row r="222" spans="2:21" ht="38.1" customHeight="1">
      <c r="B222" s="126" t="s">
        <v>229</v>
      </c>
      <c r="C222" s="168" t="s">
        <v>519</v>
      </c>
      <c r="D222" s="169" t="s">
        <v>128</v>
      </c>
      <c r="E222" s="103">
        <v>1</v>
      </c>
      <c r="F222" s="129">
        <v>1</v>
      </c>
      <c r="G222" s="130">
        <v>1</v>
      </c>
      <c r="H222" s="131">
        <v>1</v>
      </c>
      <c r="I222" s="132">
        <f t="shared" si="14"/>
        <v>1</v>
      </c>
      <c r="J222" s="133" t="str">
        <f t="shared" si="13"/>
        <v>Complete</v>
      </c>
      <c r="K222" s="134" t="s">
        <v>86</v>
      </c>
      <c r="L222" s="135"/>
      <c r="N222" s="237"/>
      <c r="O222" s="238"/>
      <c r="P222" s="238"/>
      <c r="Q222" s="238"/>
      <c r="R222" s="238"/>
      <c r="S222" s="238"/>
      <c r="T222" s="238"/>
      <c r="U222" s="239"/>
    </row>
    <row r="223" spans="2:21" ht="38.1" customHeight="1">
      <c r="B223" s="126" t="s">
        <v>120</v>
      </c>
      <c r="C223" s="168" t="s">
        <v>123</v>
      </c>
      <c r="D223" s="169" t="s">
        <v>129</v>
      </c>
      <c r="E223" s="103">
        <v>1</v>
      </c>
      <c r="F223" s="129">
        <v>1</v>
      </c>
      <c r="G223" s="130">
        <v>1</v>
      </c>
      <c r="H223" s="131">
        <v>1</v>
      </c>
      <c r="I223" s="132">
        <f t="shared" si="14"/>
        <v>1</v>
      </c>
      <c r="J223" s="133" t="str">
        <f t="shared" si="13"/>
        <v>Complete</v>
      </c>
      <c r="K223" s="134" t="s">
        <v>86</v>
      </c>
      <c r="L223" s="135"/>
      <c r="N223" s="237"/>
      <c r="O223" s="238"/>
      <c r="P223" s="238"/>
      <c r="Q223" s="238"/>
      <c r="R223" s="238"/>
      <c r="S223" s="238"/>
      <c r="T223" s="238"/>
      <c r="U223" s="239"/>
    </row>
    <row r="224" spans="2:21" ht="38.1" customHeight="1">
      <c r="B224" s="126" t="s">
        <v>229</v>
      </c>
      <c r="C224" s="168" t="s">
        <v>519</v>
      </c>
      <c r="D224" s="169" t="s">
        <v>130</v>
      </c>
      <c r="E224" s="103">
        <v>1</v>
      </c>
      <c r="F224" s="129">
        <v>1</v>
      </c>
      <c r="G224" s="130">
        <v>1</v>
      </c>
      <c r="H224" s="131">
        <v>1</v>
      </c>
      <c r="I224" s="132">
        <f t="shared" si="14"/>
        <v>1</v>
      </c>
      <c r="J224" s="133" t="str">
        <f t="shared" si="13"/>
        <v>Complete</v>
      </c>
      <c r="K224" s="134" t="s">
        <v>86</v>
      </c>
      <c r="L224" s="135"/>
      <c r="N224" s="237"/>
      <c r="O224" s="238"/>
      <c r="P224" s="238"/>
      <c r="Q224" s="238"/>
      <c r="R224" s="238"/>
      <c r="S224" s="238"/>
      <c r="T224" s="238"/>
      <c r="U224" s="239"/>
    </row>
    <row r="225" spans="2:21" ht="38.1" customHeight="1">
      <c r="B225" s="126" t="s">
        <v>120</v>
      </c>
      <c r="C225" s="168" t="s">
        <v>123</v>
      </c>
      <c r="D225" s="169" t="s">
        <v>131</v>
      </c>
      <c r="E225" s="103">
        <v>1</v>
      </c>
      <c r="F225" s="129">
        <v>1</v>
      </c>
      <c r="G225" s="130">
        <v>1</v>
      </c>
      <c r="H225" s="131">
        <v>1</v>
      </c>
      <c r="I225" s="132">
        <f t="shared" si="14"/>
        <v>1</v>
      </c>
      <c r="J225" s="133" t="str">
        <f t="shared" si="13"/>
        <v>Complete</v>
      </c>
      <c r="K225" s="134" t="s">
        <v>86</v>
      </c>
      <c r="L225" s="135"/>
      <c r="N225" s="237"/>
      <c r="O225" s="238"/>
      <c r="P225" s="238"/>
      <c r="Q225" s="238"/>
      <c r="R225" s="238"/>
      <c r="S225" s="238"/>
      <c r="T225" s="238"/>
      <c r="U225" s="239"/>
    </row>
    <row r="226" spans="2:21" ht="38.1" customHeight="1">
      <c r="B226" s="126" t="s">
        <v>520</v>
      </c>
      <c r="C226" s="170" t="s">
        <v>521</v>
      </c>
      <c r="D226" s="169" t="s">
        <v>521</v>
      </c>
      <c r="E226" s="103">
        <v>1</v>
      </c>
      <c r="F226" s="129">
        <v>1</v>
      </c>
      <c r="G226" s="130">
        <v>1</v>
      </c>
      <c r="H226" s="131">
        <v>1</v>
      </c>
      <c r="I226" s="132">
        <f t="shared" si="14"/>
        <v>1</v>
      </c>
      <c r="J226" s="133" t="str">
        <f t="shared" si="13"/>
        <v>Complete</v>
      </c>
      <c r="K226" s="134" t="s">
        <v>86</v>
      </c>
      <c r="L226" s="135"/>
      <c r="N226" s="237"/>
      <c r="O226" s="238"/>
      <c r="P226" s="238"/>
      <c r="Q226" s="238"/>
      <c r="R226" s="238"/>
      <c r="S226" s="238"/>
      <c r="T226" s="238"/>
      <c r="U226" s="239"/>
    </row>
    <row r="227" spans="2:21" ht="38.1" customHeight="1">
      <c r="B227" s="126" t="s">
        <v>520</v>
      </c>
      <c r="C227" s="168" t="s">
        <v>522</v>
      </c>
      <c r="D227" s="169" t="s">
        <v>523</v>
      </c>
      <c r="E227" s="103">
        <v>1</v>
      </c>
      <c r="F227" s="129">
        <v>1</v>
      </c>
      <c r="G227" s="130">
        <v>1</v>
      </c>
      <c r="H227" s="131">
        <v>1</v>
      </c>
      <c r="I227" s="132">
        <f t="shared" si="14"/>
        <v>1</v>
      </c>
      <c r="J227" s="133" t="str">
        <f t="shared" si="13"/>
        <v>Complete</v>
      </c>
      <c r="K227" s="134" t="s">
        <v>86</v>
      </c>
      <c r="L227" s="135"/>
      <c r="N227" s="237"/>
      <c r="O227" s="238"/>
      <c r="P227" s="238"/>
      <c r="Q227" s="238"/>
      <c r="R227" s="238"/>
      <c r="S227" s="238"/>
      <c r="T227" s="238"/>
      <c r="U227" s="239"/>
    </row>
    <row r="228" spans="2:21" ht="38.1" customHeight="1">
      <c r="B228" s="126" t="s">
        <v>520</v>
      </c>
      <c r="C228" s="170" t="s">
        <v>524</v>
      </c>
      <c r="D228" s="169" t="s">
        <v>525</v>
      </c>
      <c r="E228" s="103">
        <v>1</v>
      </c>
      <c r="F228" s="129">
        <v>1</v>
      </c>
      <c r="G228" s="130">
        <v>1</v>
      </c>
      <c r="H228" s="131">
        <v>1</v>
      </c>
      <c r="I228" s="132">
        <f t="shared" si="14"/>
        <v>1</v>
      </c>
      <c r="J228" s="133" t="str">
        <f t="shared" si="13"/>
        <v>Complete</v>
      </c>
      <c r="K228" s="134" t="s">
        <v>86</v>
      </c>
      <c r="L228" s="135"/>
      <c r="N228" s="237"/>
      <c r="O228" s="238"/>
      <c r="P228" s="238"/>
      <c r="Q228" s="238"/>
      <c r="R228" s="238"/>
      <c r="S228" s="238"/>
      <c r="T228" s="238"/>
      <c r="U228" s="239"/>
    </row>
    <row r="229" spans="2:21" ht="38.1" customHeight="1">
      <c r="B229" s="126" t="s">
        <v>520</v>
      </c>
      <c r="C229" s="168" t="s">
        <v>526</v>
      </c>
      <c r="D229" s="169" t="s">
        <v>527</v>
      </c>
      <c r="E229" s="103">
        <v>0</v>
      </c>
      <c r="F229" s="129">
        <v>0</v>
      </c>
      <c r="G229" s="130">
        <v>0</v>
      </c>
      <c r="H229" s="131">
        <v>0</v>
      </c>
      <c r="I229" s="132">
        <f t="shared" si="14"/>
        <v>0</v>
      </c>
      <c r="J229" s="133" t="str">
        <f t="shared" si="13"/>
        <v>N/A</v>
      </c>
      <c r="K229" s="134" t="s">
        <v>182</v>
      </c>
      <c r="L229" s="135"/>
      <c r="N229" s="237"/>
      <c r="O229" s="238"/>
      <c r="P229" s="238"/>
      <c r="Q229" s="238"/>
      <c r="R229" s="238"/>
      <c r="S229" s="238"/>
      <c r="T229" s="238"/>
      <c r="U229" s="239"/>
    </row>
    <row r="230" spans="2:21" ht="38.1" customHeight="1" thickBot="1">
      <c r="B230" s="140" t="s">
        <v>520</v>
      </c>
      <c r="C230" s="172" t="s">
        <v>528</v>
      </c>
      <c r="D230" s="184" t="s">
        <v>529</v>
      </c>
      <c r="E230" s="124">
        <v>0</v>
      </c>
      <c r="F230" s="143">
        <v>0</v>
      </c>
      <c r="G230" s="144">
        <v>0</v>
      </c>
      <c r="H230" s="145">
        <v>0</v>
      </c>
      <c r="I230" s="146">
        <f t="shared" si="14"/>
        <v>0</v>
      </c>
      <c r="J230" s="147" t="str">
        <f t="shared" si="13"/>
        <v>N/A</v>
      </c>
      <c r="K230" s="134" t="s">
        <v>182</v>
      </c>
      <c r="L230" s="149"/>
      <c r="N230" s="237"/>
      <c r="O230" s="238"/>
      <c r="P230" s="238"/>
      <c r="Q230" s="238"/>
      <c r="R230" s="238"/>
      <c r="S230" s="238"/>
      <c r="T230" s="238"/>
      <c r="U230" s="239"/>
    </row>
    <row r="231" spans="2:21" ht="38.1" customHeight="1">
      <c r="B231" s="111" t="s">
        <v>530</v>
      </c>
      <c r="C231" s="150" t="s">
        <v>35</v>
      </c>
      <c r="D231" s="151" t="s">
        <v>531</v>
      </c>
      <c r="E231" s="114">
        <v>1</v>
      </c>
      <c r="F231" s="115">
        <v>1</v>
      </c>
      <c r="G231" s="116">
        <v>1</v>
      </c>
      <c r="H231" s="117">
        <v>1</v>
      </c>
      <c r="I231" s="118">
        <f t="shared" si="14"/>
        <v>1</v>
      </c>
      <c r="J231" s="119" t="str">
        <f t="shared" si="13"/>
        <v>Complete</v>
      </c>
      <c r="K231" s="120" t="s">
        <v>94</v>
      </c>
      <c r="L231" s="121"/>
      <c r="N231" s="240"/>
      <c r="O231" s="241"/>
      <c r="P231" s="241"/>
      <c r="Q231" s="241"/>
      <c r="R231" s="241"/>
      <c r="S231" s="241"/>
      <c r="T231" s="241"/>
      <c r="U231" s="242"/>
    </row>
    <row r="232" spans="2:21" ht="38.1" customHeight="1">
      <c r="B232" s="126" t="s">
        <v>530</v>
      </c>
      <c r="C232" s="152" t="s">
        <v>35</v>
      </c>
      <c r="D232" s="128" t="s">
        <v>532</v>
      </c>
      <c r="E232" s="103">
        <v>1</v>
      </c>
      <c r="F232" s="129">
        <v>1</v>
      </c>
      <c r="G232" s="130">
        <v>1</v>
      </c>
      <c r="H232" s="131">
        <v>1</v>
      </c>
      <c r="I232" s="132">
        <f t="shared" si="14"/>
        <v>1</v>
      </c>
      <c r="J232" s="133" t="str">
        <f t="shared" si="13"/>
        <v>Complete</v>
      </c>
      <c r="K232" s="134" t="s">
        <v>94</v>
      </c>
      <c r="L232" s="135"/>
      <c r="N232" s="240"/>
      <c r="O232" s="241"/>
      <c r="P232" s="241"/>
      <c r="Q232" s="241"/>
      <c r="R232" s="241"/>
      <c r="S232" s="241"/>
      <c r="T232" s="241"/>
      <c r="U232" s="242"/>
    </row>
    <row r="233" spans="2:21" ht="38.1" customHeight="1">
      <c r="B233" s="126" t="s">
        <v>530</v>
      </c>
      <c r="C233" s="152" t="s">
        <v>35</v>
      </c>
      <c r="D233" s="128" t="s">
        <v>533</v>
      </c>
      <c r="E233" s="103">
        <v>1</v>
      </c>
      <c r="F233" s="129">
        <v>1</v>
      </c>
      <c r="G233" s="130">
        <v>1</v>
      </c>
      <c r="H233" s="131">
        <v>1</v>
      </c>
      <c r="I233" s="132">
        <f t="shared" si="14"/>
        <v>1</v>
      </c>
      <c r="J233" s="133" t="str">
        <f t="shared" si="13"/>
        <v>Complete</v>
      </c>
      <c r="K233" s="134" t="s">
        <v>94</v>
      </c>
      <c r="L233" s="135"/>
      <c r="N233" s="240"/>
      <c r="O233" s="241"/>
      <c r="P233" s="241"/>
      <c r="Q233" s="241"/>
      <c r="R233" s="241"/>
      <c r="S233" s="241"/>
      <c r="T233" s="241"/>
      <c r="U233" s="242"/>
    </row>
    <row r="234" spans="2:21" ht="38.1" customHeight="1">
      <c r="B234" s="126" t="s">
        <v>530</v>
      </c>
      <c r="C234" s="152" t="s">
        <v>35</v>
      </c>
      <c r="D234" s="128" t="s">
        <v>534</v>
      </c>
      <c r="E234" s="103">
        <v>1</v>
      </c>
      <c r="F234" s="129">
        <v>1</v>
      </c>
      <c r="G234" s="130">
        <v>1</v>
      </c>
      <c r="H234" s="131">
        <v>1</v>
      </c>
      <c r="I234" s="132">
        <f t="shared" si="14"/>
        <v>1</v>
      </c>
      <c r="J234" s="133" t="str">
        <f t="shared" si="13"/>
        <v>Complete</v>
      </c>
      <c r="K234" s="134" t="s">
        <v>94</v>
      </c>
      <c r="L234" s="135"/>
      <c r="N234" s="240"/>
      <c r="O234" s="241"/>
      <c r="P234" s="241"/>
      <c r="Q234" s="241"/>
      <c r="R234" s="241"/>
      <c r="S234" s="241"/>
      <c r="T234" s="241"/>
      <c r="U234" s="242"/>
    </row>
    <row r="235" spans="2:21" ht="38.1" customHeight="1">
      <c r="B235" s="126" t="s">
        <v>530</v>
      </c>
      <c r="C235" s="152" t="s">
        <v>35</v>
      </c>
      <c r="D235" s="128" t="s">
        <v>535</v>
      </c>
      <c r="E235" s="103">
        <v>1</v>
      </c>
      <c r="F235" s="129">
        <v>1</v>
      </c>
      <c r="G235" s="130">
        <v>1</v>
      </c>
      <c r="H235" s="131">
        <v>1</v>
      </c>
      <c r="I235" s="132">
        <f t="shared" si="14"/>
        <v>1</v>
      </c>
      <c r="J235" s="133" t="str">
        <f t="shared" si="13"/>
        <v>Complete</v>
      </c>
      <c r="K235" s="134" t="s">
        <v>94</v>
      </c>
      <c r="L235" s="135"/>
      <c r="N235" s="240"/>
      <c r="O235" s="241"/>
      <c r="P235" s="241"/>
      <c r="Q235" s="241"/>
      <c r="R235" s="241"/>
      <c r="S235" s="241"/>
      <c r="T235" s="241"/>
      <c r="U235" s="242"/>
    </row>
    <row r="236" spans="2:21" ht="38.1" customHeight="1">
      <c r="B236" s="126" t="s">
        <v>530</v>
      </c>
      <c r="C236" s="152" t="s">
        <v>35</v>
      </c>
      <c r="D236" s="128" t="s">
        <v>132</v>
      </c>
      <c r="E236" s="103">
        <v>1</v>
      </c>
      <c r="F236" s="129">
        <v>1</v>
      </c>
      <c r="G236" s="130">
        <v>1</v>
      </c>
      <c r="H236" s="131">
        <v>1</v>
      </c>
      <c r="I236" s="132">
        <f t="shared" si="14"/>
        <v>1</v>
      </c>
      <c r="J236" s="133" t="str">
        <f t="shared" si="13"/>
        <v>Complete</v>
      </c>
      <c r="K236" s="134" t="s">
        <v>94</v>
      </c>
      <c r="L236" s="135"/>
      <c r="N236" s="240"/>
      <c r="O236" s="241"/>
      <c r="P236" s="241"/>
      <c r="Q236" s="241"/>
      <c r="R236" s="241"/>
      <c r="S236" s="241"/>
      <c r="T236" s="241"/>
      <c r="U236" s="242"/>
    </row>
    <row r="237" spans="2:21" ht="38.1" customHeight="1">
      <c r="B237" s="126" t="s">
        <v>530</v>
      </c>
      <c r="C237" s="152" t="s">
        <v>35</v>
      </c>
      <c r="D237" s="128" t="s">
        <v>133</v>
      </c>
      <c r="E237" s="103">
        <v>1</v>
      </c>
      <c r="F237" s="129">
        <v>1</v>
      </c>
      <c r="G237" s="130">
        <v>1</v>
      </c>
      <c r="H237" s="131">
        <v>1</v>
      </c>
      <c r="I237" s="132">
        <f t="shared" si="14"/>
        <v>1</v>
      </c>
      <c r="J237" s="133" t="str">
        <f t="shared" si="13"/>
        <v>Complete</v>
      </c>
      <c r="K237" s="134" t="s">
        <v>94</v>
      </c>
      <c r="L237" s="135"/>
      <c r="N237" s="240"/>
      <c r="O237" s="241"/>
      <c r="P237" s="241"/>
      <c r="Q237" s="241"/>
      <c r="R237" s="241"/>
      <c r="S237" s="241"/>
      <c r="T237" s="241"/>
      <c r="U237" s="242"/>
    </row>
    <row r="238" spans="2:21" ht="38.1" customHeight="1">
      <c r="B238" s="126" t="s">
        <v>83</v>
      </c>
      <c r="C238" s="152" t="s">
        <v>35</v>
      </c>
      <c r="D238" s="128" t="s">
        <v>134</v>
      </c>
      <c r="E238" s="103">
        <v>1</v>
      </c>
      <c r="F238" s="129">
        <v>1</v>
      </c>
      <c r="G238" s="130">
        <v>1</v>
      </c>
      <c r="H238" s="131">
        <v>1</v>
      </c>
      <c r="I238" s="132">
        <f t="shared" si="14"/>
        <v>1</v>
      </c>
      <c r="J238" s="133" t="str">
        <f t="shared" si="13"/>
        <v>Complete</v>
      </c>
      <c r="K238" s="134" t="s">
        <v>94</v>
      </c>
      <c r="L238" s="135"/>
      <c r="N238" s="240"/>
      <c r="O238" s="241"/>
      <c r="P238" s="241"/>
      <c r="Q238" s="241"/>
      <c r="R238" s="241"/>
      <c r="S238" s="241"/>
      <c r="T238" s="241"/>
      <c r="U238" s="242"/>
    </row>
    <row r="239" spans="2:21" ht="38.1" customHeight="1">
      <c r="B239" s="126" t="s">
        <v>530</v>
      </c>
      <c r="C239" s="152" t="s">
        <v>35</v>
      </c>
      <c r="D239" s="128" t="s">
        <v>135</v>
      </c>
      <c r="E239" s="103">
        <v>1</v>
      </c>
      <c r="F239" s="129">
        <v>1</v>
      </c>
      <c r="G239" s="130">
        <v>1</v>
      </c>
      <c r="H239" s="131">
        <v>1</v>
      </c>
      <c r="I239" s="132">
        <f t="shared" si="14"/>
        <v>1</v>
      </c>
      <c r="J239" s="133" t="str">
        <f t="shared" si="13"/>
        <v>Complete</v>
      </c>
      <c r="K239" s="134" t="s">
        <v>94</v>
      </c>
      <c r="L239" s="135"/>
      <c r="N239" s="240"/>
      <c r="O239" s="241"/>
      <c r="P239" s="241"/>
      <c r="Q239" s="241"/>
      <c r="R239" s="241"/>
      <c r="S239" s="241"/>
      <c r="T239" s="241"/>
      <c r="U239" s="242"/>
    </row>
    <row r="240" spans="2:21" ht="38.1" customHeight="1">
      <c r="B240" s="126" t="s">
        <v>231</v>
      </c>
      <c r="C240" s="152" t="s">
        <v>35</v>
      </c>
      <c r="D240" s="128" t="s">
        <v>136</v>
      </c>
      <c r="E240" s="103">
        <v>1</v>
      </c>
      <c r="F240" s="129">
        <v>1</v>
      </c>
      <c r="G240" s="130">
        <v>1</v>
      </c>
      <c r="H240" s="131">
        <v>1</v>
      </c>
      <c r="I240" s="132">
        <f t="shared" si="14"/>
        <v>1</v>
      </c>
      <c r="J240" s="133" t="str">
        <f t="shared" si="13"/>
        <v>Complete</v>
      </c>
      <c r="K240" s="134" t="s">
        <v>94</v>
      </c>
      <c r="L240" s="135"/>
      <c r="N240" s="240"/>
      <c r="O240" s="241"/>
      <c r="P240" s="241"/>
      <c r="Q240" s="241"/>
      <c r="R240" s="241"/>
      <c r="S240" s="241"/>
      <c r="T240" s="241"/>
      <c r="U240" s="242"/>
    </row>
    <row r="241" spans="2:21" ht="38.1" customHeight="1">
      <c r="B241" s="126" t="s">
        <v>231</v>
      </c>
      <c r="C241" s="152" t="s">
        <v>35</v>
      </c>
      <c r="D241" s="128" t="s">
        <v>137</v>
      </c>
      <c r="E241" s="103">
        <v>1</v>
      </c>
      <c r="F241" s="129">
        <v>1</v>
      </c>
      <c r="G241" s="130">
        <v>1</v>
      </c>
      <c r="H241" s="131">
        <v>1</v>
      </c>
      <c r="I241" s="132">
        <f t="shared" si="14"/>
        <v>1</v>
      </c>
      <c r="J241" s="133" t="str">
        <f t="shared" si="13"/>
        <v>Complete</v>
      </c>
      <c r="K241" s="134" t="s">
        <v>94</v>
      </c>
      <c r="L241" s="135"/>
      <c r="N241" s="240"/>
      <c r="O241" s="241"/>
      <c r="P241" s="241"/>
      <c r="Q241" s="241"/>
      <c r="R241" s="241"/>
      <c r="S241" s="241"/>
      <c r="T241" s="241"/>
      <c r="U241" s="242"/>
    </row>
    <row r="242" spans="2:21" ht="38.1" customHeight="1">
      <c r="B242" s="126" t="s">
        <v>231</v>
      </c>
      <c r="C242" s="152" t="s">
        <v>35</v>
      </c>
      <c r="D242" s="128" t="s">
        <v>138</v>
      </c>
      <c r="E242" s="103">
        <v>1</v>
      </c>
      <c r="F242" s="129">
        <v>1</v>
      </c>
      <c r="G242" s="130">
        <v>1</v>
      </c>
      <c r="H242" s="131">
        <v>1</v>
      </c>
      <c r="I242" s="132">
        <f t="shared" si="14"/>
        <v>1</v>
      </c>
      <c r="J242" s="133" t="str">
        <f t="shared" si="13"/>
        <v>Complete</v>
      </c>
      <c r="K242" s="134" t="s">
        <v>94</v>
      </c>
      <c r="L242" s="135"/>
      <c r="N242" s="240"/>
      <c r="O242" s="241"/>
      <c r="P242" s="241"/>
      <c r="Q242" s="241"/>
      <c r="R242" s="241"/>
      <c r="S242" s="241"/>
      <c r="T242" s="241"/>
      <c r="U242" s="242"/>
    </row>
    <row r="243" spans="2:21" ht="38.1" customHeight="1">
      <c r="B243" s="126" t="s">
        <v>231</v>
      </c>
      <c r="C243" s="152" t="s">
        <v>35</v>
      </c>
      <c r="D243" s="128" t="s">
        <v>139</v>
      </c>
      <c r="E243" s="103">
        <v>1</v>
      </c>
      <c r="F243" s="129">
        <v>1</v>
      </c>
      <c r="G243" s="130">
        <v>1</v>
      </c>
      <c r="H243" s="131">
        <v>1</v>
      </c>
      <c r="I243" s="132">
        <f t="shared" si="14"/>
        <v>1</v>
      </c>
      <c r="J243" s="133" t="str">
        <f t="shared" si="13"/>
        <v>Complete</v>
      </c>
      <c r="K243" s="134" t="s">
        <v>94</v>
      </c>
      <c r="L243" s="135"/>
      <c r="N243" s="240"/>
      <c r="O243" s="241"/>
      <c r="P243" s="241"/>
      <c r="Q243" s="241"/>
      <c r="R243" s="241"/>
      <c r="S243" s="241"/>
      <c r="T243" s="241"/>
      <c r="U243" s="242"/>
    </row>
    <row r="244" spans="2:21" ht="38.1" customHeight="1">
      <c r="B244" s="126" t="s">
        <v>536</v>
      </c>
      <c r="C244" s="152" t="s">
        <v>35</v>
      </c>
      <c r="D244" s="128" t="s">
        <v>140</v>
      </c>
      <c r="E244" s="103">
        <v>1</v>
      </c>
      <c r="F244" s="129">
        <v>1</v>
      </c>
      <c r="G244" s="130">
        <v>1</v>
      </c>
      <c r="H244" s="131">
        <v>1</v>
      </c>
      <c r="I244" s="132">
        <f t="shared" si="14"/>
        <v>1</v>
      </c>
      <c r="J244" s="133" t="str">
        <f t="shared" si="13"/>
        <v>Complete</v>
      </c>
      <c r="K244" s="134" t="s">
        <v>94</v>
      </c>
      <c r="L244" s="135"/>
      <c r="N244" s="240"/>
      <c r="O244" s="241"/>
      <c r="P244" s="241"/>
      <c r="Q244" s="241"/>
      <c r="R244" s="241"/>
      <c r="S244" s="241"/>
      <c r="T244" s="241"/>
      <c r="U244" s="242"/>
    </row>
    <row r="245" spans="2:21" ht="38.1" customHeight="1">
      <c r="B245" s="126" t="s">
        <v>231</v>
      </c>
      <c r="C245" s="152" t="s">
        <v>35</v>
      </c>
      <c r="D245" s="128" t="s">
        <v>141</v>
      </c>
      <c r="E245" s="103">
        <v>1</v>
      </c>
      <c r="F245" s="129">
        <v>1</v>
      </c>
      <c r="G245" s="130">
        <v>1</v>
      </c>
      <c r="H245" s="131">
        <v>1</v>
      </c>
      <c r="I245" s="132">
        <f t="shared" si="14"/>
        <v>1</v>
      </c>
      <c r="J245" s="133" t="str">
        <f t="shared" si="13"/>
        <v>Complete</v>
      </c>
      <c r="K245" s="134" t="s">
        <v>94</v>
      </c>
      <c r="L245" s="135"/>
      <c r="N245" s="240"/>
      <c r="O245" s="241"/>
      <c r="P245" s="241"/>
      <c r="Q245" s="241"/>
      <c r="R245" s="241"/>
      <c r="S245" s="241"/>
      <c r="T245" s="241"/>
      <c r="U245" s="242"/>
    </row>
    <row r="246" spans="2:21" ht="38.1" customHeight="1">
      <c r="B246" s="126" t="s">
        <v>536</v>
      </c>
      <c r="C246" s="152" t="s">
        <v>35</v>
      </c>
      <c r="D246" s="128" t="s">
        <v>142</v>
      </c>
      <c r="E246" s="103">
        <v>1</v>
      </c>
      <c r="F246" s="129">
        <v>1</v>
      </c>
      <c r="G246" s="130">
        <v>1</v>
      </c>
      <c r="H246" s="131">
        <v>1</v>
      </c>
      <c r="I246" s="132">
        <f t="shared" si="14"/>
        <v>1</v>
      </c>
      <c r="J246" s="133" t="str">
        <f t="shared" si="13"/>
        <v>Complete</v>
      </c>
      <c r="K246" s="134" t="s">
        <v>94</v>
      </c>
      <c r="L246" s="135"/>
      <c r="N246" s="240"/>
      <c r="O246" s="241"/>
      <c r="P246" s="241"/>
      <c r="Q246" s="241"/>
      <c r="R246" s="241"/>
      <c r="S246" s="241"/>
      <c r="T246" s="241"/>
      <c r="U246" s="242"/>
    </row>
    <row r="247" spans="2:21" ht="38.1" customHeight="1">
      <c r="B247" s="126" t="s">
        <v>537</v>
      </c>
      <c r="C247" s="152" t="s">
        <v>35</v>
      </c>
      <c r="D247" s="128" t="s">
        <v>143</v>
      </c>
      <c r="E247" s="103">
        <v>1</v>
      </c>
      <c r="F247" s="129">
        <v>1</v>
      </c>
      <c r="G247" s="130">
        <v>1</v>
      </c>
      <c r="H247" s="131">
        <v>1</v>
      </c>
      <c r="I247" s="132">
        <f t="shared" si="14"/>
        <v>1</v>
      </c>
      <c r="J247" s="133" t="str">
        <f t="shared" si="13"/>
        <v>Complete</v>
      </c>
      <c r="K247" s="134" t="s">
        <v>94</v>
      </c>
      <c r="L247" s="135"/>
      <c r="N247" s="240"/>
      <c r="O247" s="241"/>
      <c r="P247" s="241"/>
      <c r="Q247" s="241"/>
      <c r="R247" s="241"/>
      <c r="S247" s="241"/>
      <c r="T247" s="241"/>
      <c r="U247" s="242"/>
    </row>
    <row r="248" spans="2:21" ht="38.1" customHeight="1">
      <c r="B248" s="126" t="s">
        <v>536</v>
      </c>
      <c r="C248" s="152" t="s">
        <v>35</v>
      </c>
      <c r="D248" s="128" t="s">
        <v>144</v>
      </c>
      <c r="E248" s="103">
        <v>1</v>
      </c>
      <c r="F248" s="129">
        <v>1</v>
      </c>
      <c r="G248" s="130">
        <v>1</v>
      </c>
      <c r="H248" s="131">
        <v>1</v>
      </c>
      <c r="I248" s="132">
        <f t="shared" si="14"/>
        <v>1</v>
      </c>
      <c r="J248" s="133" t="str">
        <f t="shared" si="13"/>
        <v>Complete</v>
      </c>
      <c r="K248" s="134" t="s">
        <v>94</v>
      </c>
      <c r="L248" s="135"/>
      <c r="N248" s="240"/>
      <c r="O248" s="241"/>
      <c r="P248" s="241"/>
      <c r="Q248" s="241"/>
      <c r="R248" s="241"/>
      <c r="S248" s="241"/>
      <c r="T248" s="241"/>
      <c r="U248" s="242"/>
    </row>
    <row r="249" spans="2:21" ht="38.1" customHeight="1">
      <c r="B249" s="126" t="s">
        <v>537</v>
      </c>
      <c r="C249" s="152" t="s">
        <v>35</v>
      </c>
      <c r="D249" s="128" t="s">
        <v>145</v>
      </c>
      <c r="E249" s="103">
        <v>1</v>
      </c>
      <c r="F249" s="129">
        <v>1</v>
      </c>
      <c r="G249" s="130">
        <v>1</v>
      </c>
      <c r="H249" s="131">
        <v>1</v>
      </c>
      <c r="I249" s="132">
        <f t="shared" si="14"/>
        <v>1</v>
      </c>
      <c r="J249" s="133" t="str">
        <f t="shared" si="13"/>
        <v>Complete</v>
      </c>
      <c r="K249" s="134" t="s">
        <v>94</v>
      </c>
      <c r="L249" s="135"/>
      <c r="N249" s="240"/>
      <c r="O249" s="241"/>
      <c r="P249" s="241"/>
      <c r="Q249" s="241"/>
      <c r="R249" s="241"/>
      <c r="S249" s="241"/>
      <c r="T249" s="241"/>
      <c r="U249" s="242"/>
    </row>
    <row r="250" spans="2:21" ht="38.1" customHeight="1">
      <c r="B250" s="126" t="s">
        <v>231</v>
      </c>
      <c r="C250" s="152" t="s">
        <v>35</v>
      </c>
      <c r="D250" s="128" t="s">
        <v>146</v>
      </c>
      <c r="E250" s="103">
        <v>1</v>
      </c>
      <c r="F250" s="129">
        <v>1</v>
      </c>
      <c r="G250" s="130">
        <v>1</v>
      </c>
      <c r="H250" s="131">
        <v>1</v>
      </c>
      <c r="I250" s="132">
        <f t="shared" si="14"/>
        <v>1</v>
      </c>
      <c r="J250" s="133" t="str">
        <f t="shared" si="13"/>
        <v>Complete</v>
      </c>
      <c r="K250" s="134" t="s">
        <v>94</v>
      </c>
      <c r="L250" s="135"/>
      <c r="N250" s="240"/>
      <c r="O250" s="241"/>
      <c r="P250" s="241"/>
      <c r="Q250" s="241"/>
      <c r="R250" s="241"/>
      <c r="S250" s="241"/>
      <c r="T250" s="241"/>
      <c r="U250" s="242"/>
    </row>
    <row r="251" spans="2:21" ht="38.1" customHeight="1">
      <c r="B251" s="126" t="s">
        <v>231</v>
      </c>
      <c r="C251" s="152" t="s">
        <v>35</v>
      </c>
      <c r="D251" s="128" t="s">
        <v>147</v>
      </c>
      <c r="E251" s="103">
        <v>1</v>
      </c>
      <c r="F251" s="129">
        <v>1</v>
      </c>
      <c r="G251" s="130">
        <v>1</v>
      </c>
      <c r="H251" s="131">
        <v>1</v>
      </c>
      <c r="I251" s="132">
        <f t="shared" si="14"/>
        <v>1</v>
      </c>
      <c r="J251" s="133" t="str">
        <f t="shared" si="13"/>
        <v>Complete</v>
      </c>
      <c r="K251" s="134" t="s">
        <v>94</v>
      </c>
      <c r="L251" s="135"/>
      <c r="N251" s="240"/>
      <c r="O251" s="241"/>
      <c r="P251" s="241"/>
      <c r="Q251" s="241"/>
      <c r="R251" s="241"/>
      <c r="S251" s="241"/>
      <c r="T251" s="241"/>
      <c r="U251" s="242"/>
    </row>
    <row r="252" spans="2:21" ht="38.1" customHeight="1">
      <c r="B252" s="126" t="s">
        <v>231</v>
      </c>
      <c r="C252" s="152" t="s">
        <v>35</v>
      </c>
      <c r="D252" s="128" t="s">
        <v>148</v>
      </c>
      <c r="E252" s="103">
        <v>1</v>
      </c>
      <c r="F252" s="129">
        <v>1</v>
      </c>
      <c r="G252" s="130">
        <v>1</v>
      </c>
      <c r="H252" s="131">
        <v>1</v>
      </c>
      <c r="I252" s="132">
        <f t="shared" si="14"/>
        <v>1</v>
      </c>
      <c r="J252" s="133" t="str">
        <f t="shared" si="13"/>
        <v>Complete</v>
      </c>
      <c r="K252" s="134" t="s">
        <v>94</v>
      </c>
      <c r="L252" s="135"/>
      <c r="N252" s="240"/>
      <c r="O252" s="241"/>
      <c r="P252" s="241"/>
      <c r="Q252" s="241"/>
      <c r="R252" s="241"/>
      <c r="S252" s="241"/>
      <c r="T252" s="241"/>
      <c r="U252" s="242"/>
    </row>
    <row r="253" spans="2:21" ht="38.1" customHeight="1">
      <c r="B253" s="126" t="s">
        <v>231</v>
      </c>
      <c r="C253" s="152" t="s">
        <v>35</v>
      </c>
      <c r="D253" s="128" t="s">
        <v>149</v>
      </c>
      <c r="E253" s="103">
        <v>1</v>
      </c>
      <c r="F253" s="129">
        <v>1</v>
      </c>
      <c r="G253" s="130">
        <v>1</v>
      </c>
      <c r="H253" s="131">
        <v>1</v>
      </c>
      <c r="I253" s="132">
        <f t="shared" si="14"/>
        <v>1</v>
      </c>
      <c r="J253" s="133" t="str">
        <f t="shared" si="13"/>
        <v>Complete</v>
      </c>
      <c r="K253" s="134" t="s">
        <v>94</v>
      </c>
      <c r="L253" s="135"/>
      <c r="N253" s="240"/>
      <c r="O253" s="241"/>
      <c r="P253" s="241"/>
      <c r="Q253" s="241"/>
      <c r="R253" s="241"/>
      <c r="S253" s="241"/>
      <c r="T253" s="241"/>
      <c r="U253" s="242"/>
    </row>
    <row r="254" spans="2:21" ht="38.1" customHeight="1">
      <c r="B254" s="126" t="s">
        <v>538</v>
      </c>
      <c r="C254" s="152" t="s">
        <v>35</v>
      </c>
      <c r="D254" s="128" t="s">
        <v>150</v>
      </c>
      <c r="E254" s="103">
        <v>1</v>
      </c>
      <c r="F254" s="129">
        <v>1</v>
      </c>
      <c r="G254" s="130">
        <v>1</v>
      </c>
      <c r="H254" s="131">
        <v>1</v>
      </c>
      <c r="I254" s="132">
        <f t="shared" si="14"/>
        <v>1</v>
      </c>
      <c r="J254" s="133" t="str">
        <f t="shared" si="13"/>
        <v>Complete</v>
      </c>
      <c r="K254" s="134" t="s">
        <v>94</v>
      </c>
      <c r="L254" s="135"/>
      <c r="N254" s="240"/>
      <c r="O254" s="241"/>
      <c r="P254" s="241"/>
      <c r="Q254" s="241"/>
      <c r="R254" s="241"/>
      <c r="S254" s="241"/>
      <c r="T254" s="241"/>
      <c r="U254" s="242"/>
    </row>
    <row r="255" spans="2:21" ht="38.1" customHeight="1">
      <c r="B255" s="126" t="s">
        <v>536</v>
      </c>
      <c r="C255" s="152" t="s">
        <v>35</v>
      </c>
      <c r="D255" s="128" t="s">
        <v>151</v>
      </c>
      <c r="E255" s="103">
        <v>1</v>
      </c>
      <c r="F255" s="129">
        <v>1</v>
      </c>
      <c r="G255" s="130">
        <v>1</v>
      </c>
      <c r="H255" s="131">
        <v>1</v>
      </c>
      <c r="I255" s="132">
        <f t="shared" si="14"/>
        <v>1</v>
      </c>
      <c r="J255" s="133" t="str">
        <f t="shared" si="13"/>
        <v>Complete</v>
      </c>
      <c r="K255" s="134" t="s">
        <v>94</v>
      </c>
      <c r="L255" s="135"/>
      <c r="N255" s="240"/>
      <c r="O255" s="241"/>
      <c r="P255" s="241"/>
      <c r="Q255" s="241"/>
      <c r="R255" s="241"/>
      <c r="S255" s="241"/>
      <c r="T255" s="241"/>
      <c r="U255" s="242"/>
    </row>
    <row r="256" spans="2:21" ht="38.1" customHeight="1">
      <c r="B256" s="126" t="s">
        <v>536</v>
      </c>
      <c r="C256" s="152" t="s">
        <v>35</v>
      </c>
      <c r="D256" s="128" t="s">
        <v>152</v>
      </c>
      <c r="E256" s="103">
        <v>1</v>
      </c>
      <c r="F256" s="129">
        <v>1</v>
      </c>
      <c r="G256" s="130">
        <v>1</v>
      </c>
      <c r="H256" s="131">
        <v>1</v>
      </c>
      <c r="I256" s="132">
        <f t="shared" si="14"/>
        <v>1</v>
      </c>
      <c r="J256" s="133" t="str">
        <f t="shared" si="13"/>
        <v>Complete</v>
      </c>
      <c r="K256" s="134" t="s">
        <v>94</v>
      </c>
      <c r="L256" s="135"/>
      <c r="N256" s="240"/>
      <c r="O256" s="241"/>
      <c r="P256" s="241"/>
      <c r="Q256" s="241"/>
      <c r="R256" s="241"/>
      <c r="S256" s="241"/>
      <c r="T256" s="241"/>
      <c r="U256" s="242"/>
    </row>
    <row r="257" spans="2:21" ht="38.1" customHeight="1">
      <c r="B257" s="126" t="s">
        <v>231</v>
      </c>
      <c r="C257" s="152" t="s">
        <v>35</v>
      </c>
      <c r="D257" s="128" t="s">
        <v>153</v>
      </c>
      <c r="E257" s="103">
        <v>1</v>
      </c>
      <c r="F257" s="129">
        <v>1</v>
      </c>
      <c r="G257" s="130">
        <v>1</v>
      </c>
      <c r="H257" s="131">
        <v>1</v>
      </c>
      <c r="I257" s="132">
        <f t="shared" si="14"/>
        <v>1</v>
      </c>
      <c r="J257" s="133" t="str">
        <f t="shared" si="13"/>
        <v>Complete</v>
      </c>
      <c r="K257" s="134" t="s">
        <v>94</v>
      </c>
      <c r="L257" s="135"/>
      <c r="N257" s="240"/>
      <c r="O257" s="241"/>
      <c r="P257" s="241"/>
      <c r="Q257" s="241"/>
      <c r="R257" s="241"/>
      <c r="S257" s="241"/>
      <c r="T257" s="241"/>
      <c r="U257" s="242"/>
    </row>
    <row r="258" spans="2:21" ht="38.1" customHeight="1">
      <c r="B258" s="126" t="s">
        <v>231</v>
      </c>
      <c r="C258" s="152" t="s">
        <v>35</v>
      </c>
      <c r="D258" s="128" t="s">
        <v>154</v>
      </c>
      <c r="E258" s="103">
        <v>1</v>
      </c>
      <c r="F258" s="129">
        <v>1</v>
      </c>
      <c r="G258" s="130">
        <v>1</v>
      </c>
      <c r="H258" s="131">
        <v>1</v>
      </c>
      <c r="I258" s="132">
        <f t="shared" si="14"/>
        <v>1</v>
      </c>
      <c r="J258" s="133" t="str">
        <f t="shared" si="13"/>
        <v>Complete</v>
      </c>
      <c r="K258" s="134" t="s">
        <v>94</v>
      </c>
      <c r="L258" s="135"/>
      <c r="N258" s="240"/>
      <c r="O258" s="241"/>
      <c r="P258" s="241"/>
      <c r="Q258" s="241"/>
      <c r="R258" s="241"/>
      <c r="S258" s="241"/>
      <c r="T258" s="241"/>
      <c r="U258" s="242"/>
    </row>
    <row r="259" spans="2:21" ht="38.1" customHeight="1">
      <c r="B259" s="126" t="s">
        <v>231</v>
      </c>
      <c r="C259" s="152" t="s">
        <v>35</v>
      </c>
      <c r="D259" s="128" t="s">
        <v>155</v>
      </c>
      <c r="E259" s="103">
        <v>1</v>
      </c>
      <c r="F259" s="129">
        <v>1</v>
      </c>
      <c r="G259" s="130">
        <v>1</v>
      </c>
      <c r="H259" s="131">
        <v>1</v>
      </c>
      <c r="I259" s="132">
        <f t="shared" si="14"/>
        <v>1</v>
      </c>
      <c r="J259" s="133" t="str">
        <f t="shared" si="13"/>
        <v>Complete</v>
      </c>
      <c r="K259" s="134" t="s">
        <v>94</v>
      </c>
      <c r="L259" s="135"/>
      <c r="N259" s="240"/>
      <c r="O259" s="241"/>
      <c r="P259" s="241"/>
      <c r="Q259" s="241"/>
      <c r="R259" s="241"/>
      <c r="S259" s="241"/>
      <c r="T259" s="241"/>
      <c r="U259" s="242"/>
    </row>
    <row r="260" spans="2:21" ht="38.1" customHeight="1">
      <c r="B260" s="126" t="s">
        <v>231</v>
      </c>
      <c r="C260" s="152" t="s">
        <v>35</v>
      </c>
      <c r="D260" s="128" t="s">
        <v>156</v>
      </c>
      <c r="E260" s="103">
        <v>1</v>
      </c>
      <c r="F260" s="129">
        <v>1</v>
      </c>
      <c r="G260" s="130">
        <v>1</v>
      </c>
      <c r="H260" s="131">
        <v>1</v>
      </c>
      <c r="I260" s="132">
        <f t="shared" si="14"/>
        <v>1</v>
      </c>
      <c r="J260" s="133" t="str">
        <f t="shared" si="13"/>
        <v>Complete</v>
      </c>
      <c r="K260" s="134" t="s">
        <v>94</v>
      </c>
      <c r="L260" s="135"/>
      <c r="N260" s="240"/>
      <c r="O260" s="241"/>
      <c r="P260" s="241"/>
      <c r="Q260" s="241"/>
      <c r="R260" s="241"/>
      <c r="S260" s="241"/>
      <c r="T260" s="241"/>
      <c r="U260" s="242"/>
    </row>
    <row r="261" spans="2:21" ht="38.1" customHeight="1">
      <c r="B261" s="126" t="s">
        <v>539</v>
      </c>
      <c r="C261" s="152" t="s">
        <v>35</v>
      </c>
      <c r="D261" s="128" t="s">
        <v>157</v>
      </c>
      <c r="E261" s="103">
        <v>1</v>
      </c>
      <c r="F261" s="129">
        <v>1</v>
      </c>
      <c r="G261" s="130">
        <v>1</v>
      </c>
      <c r="H261" s="131">
        <v>1</v>
      </c>
      <c r="I261" s="132">
        <f t="shared" si="14"/>
        <v>1</v>
      </c>
      <c r="J261" s="133" t="str">
        <f t="shared" si="13"/>
        <v>Complete</v>
      </c>
      <c r="K261" s="134" t="s">
        <v>94</v>
      </c>
      <c r="L261" s="135"/>
      <c r="N261" s="240"/>
      <c r="O261" s="241"/>
      <c r="P261" s="241"/>
      <c r="Q261" s="241"/>
      <c r="R261" s="241"/>
      <c r="S261" s="241"/>
      <c r="T261" s="241"/>
      <c r="U261" s="242"/>
    </row>
    <row r="262" spans="2:21" ht="38.1" customHeight="1">
      <c r="B262" s="126" t="s">
        <v>231</v>
      </c>
      <c r="C262" s="152" t="s">
        <v>35</v>
      </c>
      <c r="D262" s="128" t="s">
        <v>158</v>
      </c>
      <c r="E262" s="103">
        <v>1</v>
      </c>
      <c r="F262" s="129">
        <v>1</v>
      </c>
      <c r="G262" s="130">
        <v>1</v>
      </c>
      <c r="H262" s="131">
        <v>1</v>
      </c>
      <c r="I262" s="132">
        <f t="shared" si="14"/>
        <v>1</v>
      </c>
      <c r="J262" s="133" t="str">
        <f t="shared" si="13"/>
        <v>Complete</v>
      </c>
      <c r="K262" s="134" t="s">
        <v>94</v>
      </c>
      <c r="L262" s="135"/>
      <c r="N262" s="240"/>
      <c r="O262" s="241"/>
      <c r="P262" s="241"/>
      <c r="Q262" s="241"/>
      <c r="R262" s="241"/>
      <c r="S262" s="241"/>
      <c r="T262" s="241"/>
      <c r="U262" s="242"/>
    </row>
    <row r="263" spans="2:21" ht="38.1" customHeight="1">
      <c r="B263" s="126" t="s">
        <v>231</v>
      </c>
      <c r="C263" s="152" t="s">
        <v>35</v>
      </c>
      <c r="D263" s="128" t="s">
        <v>159</v>
      </c>
      <c r="E263" s="103">
        <v>1</v>
      </c>
      <c r="F263" s="129">
        <v>1</v>
      </c>
      <c r="G263" s="130">
        <v>1</v>
      </c>
      <c r="H263" s="131">
        <v>1</v>
      </c>
      <c r="I263" s="132">
        <f t="shared" si="14"/>
        <v>1</v>
      </c>
      <c r="J263" s="133" t="str">
        <f t="shared" si="13"/>
        <v>Complete</v>
      </c>
      <c r="K263" s="134" t="s">
        <v>94</v>
      </c>
      <c r="L263" s="135"/>
      <c r="N263" s="240"/>
      <c r="O263" s="241"/>
      <c r="P263" s="241"/>
      <c r="Q263" s="241"/>
      <c r="R263" s="241"/>
      <c r="S263" s="241"/>
      <c r="T263" s="241"/>
      <c r="U263" s="242"/>
    </row>
    <row r="264" spans="2:21" ht="38.1" customHeight="1">
      <c r="B264" s="126" t="s">
        <v>231</v>
      </c>
      <c r="C264" s="152" t="s">
        <v>35</v>
      </c>
      <c r="D264" s="128" t="s">
        <v>160</v>
      </c>
      <c r="E264" s="103">
        <v>1</v>
      </c>
      <c r="F264" s="129">
        <v>1</v>
      </c>
      <c r="G264" s="130">
        <v>1</v>
      </c>
      <c r="H264" s="131">
        <v>1</v>
      </c>
      <c r="I264" s="132">
        <f t="shared" si="14"/>
        <v>1</v>
      </c>
      <c r="J264" s="133" t="str">
        <f t="shared" si="13"/>
        <v>Complete</v>
      </c>
      <c r="K264" s="134" t="s">
        <v>94</v>
      </c>
      <c r="L264" s="135"/>
      <c r="N264" s="240"/>
      <c r="O264" s="241"/>
      <c r="P264" s="241"/>
      <c r="Q264" s="241"/>
      <c r="R264" s="241"/>
      <c r="S264" s="241"/>
      <c r="T264" s="241"/>
      <c r="U264" s="242"/>
    </row>
    <row r="265" spans="2:21" ht="38.1" customHeight="1">
      <c r="B265" s="126" t="s">
        <v>231</v>
      </c>
      <c r="C265" s="152" t="s">
        <v>35</v>
      </c>
      <c r="D265" s="128" t="s">
        <v>161</v>
      </c>
      <c r="E265" s="103">
        <v>1</v>
      </c>
      <c r="F265" s="129">
        <v>1</v>
      </c>
      <c r="G265" s="130">
        <v>1</v>
      </c>
      <c r="H265" s="131">
        <v>1</v>
      </c>
      <c r="I265" s="132">
        <f t="shared" si="14"/>
        <v>1</v>
      </c>
      <c r="J265" s="133" t="str">
        <f t="shared" si="13"/>
        <v>Complete</v>
      </c>
      <c r="K265" s="134" t="s">
        <v>94</v>
      </c>
      <c r="L265" s="135"/>
      <c r="N265" s="240"/>
      <c r="O265" s="241"/>
      <c r="P265" s="241"/>
      <c r="Q265" s="241"/>
      <c r="R265" s="241"/>
      <c r="S265" s="241"/>
      <c r="T265" s="241"/>
      <c r="U265" s="242"/>
    </row>
    <row r="266" spans="2:21" ht="38.1" customHeight="1">
      <c r="B266" s="126" t="s">
        <v>231</v>
      </c>
      <c r="C266" s="152" t="s">
        <v>35</v>
      </c>
      <c r="D266" s="128" t="s">
        <v>162</v>
      </c>
      <c r="E266" s="103">
        <v>1</v>
      </c>
      <c r="F266" s="129">
        <v>1</v>
      </c>
      <c r="G266" s="130">
        <v>1</v>
      </c>
      <c r="H266" s="131">
        <v>1</v>
      </c>
      <c r="I266" s="132">
        <f t="shared" si="14"/>
        <v>1</v>
      </c>
      <c r="J266" s="133" t="str">
        <f t="shared" si="13"/>
        <v>Complete</v>
      </c>
      <c r="K266" s="134" t="s">
        <v>94</v>
      </c>
      <c r="L266" s="135"/>
      <c r="N266" s="240"/>
      <c r="O266" s="241"/>
      <c r="P266" s="241"/>
      <c r="Q266" s="241"/>
      <c r="R266" s="241"/>
      <c r="S266" s="241"/>
      <c r="T266" s="241"/>
      <c r="U266" s="242"/>
    </row>
    <row r="267" spans="2:21" ht="38.1" customHeight="1">
      <c r="B267" s="126" t="s">
        <v>231</v>
      </c>
      <c r="C267" s="152" t="s">
        <v>35</v>
      </c>
      <c r="D267" s="128" t="s">
        <v>163</v>
      </c>
      <c r="E267" s="103">
        <v>1</v>
      </c>
      <c r="F267" s="129">
        <v>1</v>
      </c>
      <c r="G267" s="130">
        <v>1</v>
      </c>
      <c r="H267" s="131">
        <v>1</v>
      </c>
      <c r="I267" s="132">
        <f t="shared" si="14"/>
        <v>1</v>
      </c>
      <c r="J267" s="133" t="str">
        <f t="shared" si="13"/>
        <v>Complete</v>
      </c>
      <c r="K267" s="134" t="s">
        <v>94</v>
      </c>
      <c r="L267" s="135"/>
      <c r="N267" s="240"/>
      <c r="O267" s="241"/>
      <c r="P267" s="241"/>
      <c r="Q267" s="241"/>
      <c r="R267" s="241"/>
      <c r="S267" s="241"/>
      <c r="T267" s="241"/>
      <c r="U267" s="242"/>
    </row>
    <row r="268" spans="2:21" ht="38.1" customHeight="1">
      <c r="B268" s="126" t="s">
        <v>231</v>
      </c>
      <c r="C268" s="152" t="s">
        <v>35</v>
      </c>
      <c r="D268" s="128" t="s">
        <v>164</v>
      </c>
      <c r="E268" s="103">
        <v>1</v>
      </c>
      <c r="F268" s="129">
        <v>1</v>
      </c>
      <c r="G268" s="130">
        <v>1</v>
      </c>
      <c r="H268" s="131">
        <v>1</v>
      </c>
      <c r="I268" s="132">
        <f t="shared" si="14"/>
        <v>1</v>
      </c>
      <c r="J268" s="133" t="str">
        <f t="shared" si="13"/>
        <v>Complete</v>
      </c>
      <c r="K268" s="134" t="s">
        <v>94</v>
      </c>
      <c r="L268" s="135"/>
      <c r="N268" s="240"/>
      <c r="O268" s="241"/>
      <c r="P268" s="241"/>
      <c r="Q268" s="241"/>
      <c r="R268" s="241"/>
      <c r="S268" s="241"/>
      <c r="T268" s="241"/>
      <c r="U268" s="242"/>
    </row>
    <row r="269" spans="2:21" ht="38.1" customHeight="1">
      <c r="B269" s="126" t="s">
        <v>83</v>
      </c>
      <c r="C269" s="152" t="s">
        <v>35</v>
      </c>
      <c r="D269" s="128" t="s">
        <v>165</v>
      </c>
      <c r="E269" s="103">
        <v>1</v>
      </c>
      <c r="F269" s="129">
        <v>1</v>
      </c>
      <c r="G269" s="130">
        <v>1</v>
      </c>
      <c r="H269" s="131">
        <v>1</v>
      </c>
      <c r="I269" s="132">
        <f t="shared" si="14"/>
        <v>1</v>
      </c>
      <c r="J269" s="133" t="str">
        <f t="shared" si="13"/>
        <v>Complete</v>
      </c>
      <c r="K269" s="134" t="s">
        <v>94</v>
      </c>
      <c r="L269" s="135"/>
      <c r="N269" s="240"/>
      <c r="O269" s="241"/>
      <c r="P269" s="241"/>
      <c r="Q269" s="241"/>
      <c r="R269" s="241"/>
      <c r="S269" s="241"/>
      <c r="T269" s="241"/>
      <c r="U269" s="242"/>
    </row>
    <row r="270" spans="2:21" ht="38.1" customHeight="1" thickBot="1">
      <c r="B270" s="140" t="s">
        <v>231</v>
      </c>
      <c r="C270" s="154" t="s">
        <v>35</v>
      </c>
      <c r="D270" s="142" t="s">
        <v>166</v>
      </c>
      <c r="E270" s="124">
        <v>1</v>
      </c>
      <c r="F270" s="143">
        <v>1</v>
      </c>
      <c r="G270" s="144">
        <v>1</v>
      </c>
      <c r="H270" s="145">
        <v>1</v>
      </c>
      <c r="I270" s="146">
        <f t="shared" si="14"/>
        <v>1</v>
      </c>
      <c r="J270" s="147" t="str">
        <f t="shared" si="13"/>
        <v>Complete</v>
      </c>
      <c r="K270" s="148" t="s">
        <v>94</v>
      </c>
      <c r="L270" s="149"/>
      <c r="N270" s="240"/>
      <c r="O270" s="241"/>
      <c r="P270" s="241"/>
      <c r="Q270" s="241"/>
      <c r="R270" s="241"/>
      <c r="S270" s="241"/>
      <c r="T270" s="241"/>
      <c r="U270" s="242"/>
    </row>
    <row r="271" spans="2:21" ht="38.1" customHeight="1">
      <c r="B271" s="111" t="s">
        <v>540</v>
      </c>
      <c r="C271" s="150" t="s">
        <v>541</v>
      </c>
      <c r="D271" s="185" t="s">
        <v>183</v>
      </c>
      <c r="E271" s="114">
        <v>1</v>
      </c>
      <c r="F271" s="115">
        <v>1</v>
      </c>
      <c r="G271" s="116">
        <v>1</v>
      </c>
      <c r="H271" s="117">
        <v>1</v>
      </c>
      <c r="I271" s="118">
        <f t="shared" si="14"/>
        <v>1</v>
      </c>
      <c r="J271" s="119" t="str">
        <f t="shared" si="13"/>
        <v>Complete</v>
      </c>
      <c r="K271" s="120" t="s">
        <v>94</v>
      </c>
      <c r="L271" s="121"/>
      <c r="N271" s="237" t="s">
        <v>542</v>
      </c>
      <c r="O271" s="238"/>
      <c r="P271" s="238"/>
      <c r="Q271" s="238"/>
      <c r="R271" s="238"/>
      <c r="S271" s="238"/>
      <c r="T271" s="238"/>
      <c r="U271" s="239"/>
    </row>
    <row r="272" spans="2:21" ht="38.1" customHeight="1">
      <c r="B272" s="126" t="s">
        <v>540</v>
      </c>
      <c r="C272" s="139" t="s">
        <v>543</v>
      </c>
      <c r="D272" s="171" t="s">
        <v>543</v>
      </c>
      <c r="E272" s="103">
        <v>1</v>
      </c>
      <c r="F272" s="129">
        <v>1</v>
      </c>
      <c r="G272" s="130">
        <v>1</v>
      </c>
      <c r="H272" s="131">
        <v>1</v>
      </c>
      <c r="I272" s="132">
        <f t="shared" si="14"/>
        <v>1</v>
      </c>
      <c r="J272" s="133" t="str">
        <f t="shared" si="13"/>
        <v>Complete</v>
      </c>
      <c r="K272" s="134" t="s">
        <v>94</v>
      </c>
      <c r="L272" s="135"/>
      <c r="N272" s="237"/>
      <c r="O272" s="238"/>
      <c r="P272" s="238"/>
      <c r="Q272" s="238"/>
      <c r="R272" s="238"/>
      <c r="S272" s="238"/>
      <c r="T272" s="238"/>
      <c r="U272" s="239"/>
    </row>
    <row r="273" spans="2:21" ht="38.1" customHeight="1">
      <c r="B273" s="126" t="s">
        <v>544</v>
      </c>
      <c r="C273" s="152" t="s">
        <v>545</v>
      </c>
      <c r="D273" s="171" t="s">
        <v>546</v>
      </c>
      <c r="E273" s="103">
        <v>1</v>
      </c>
      <c r="F273" s="129">
        <v>1</v>
      </c>
      <c r="G273" s="130">
        <v>1</v>
      </c>
      <c r="H273" s="131">
        <v>1</v>
      </c>
      <c r="I273" s="132">
        <f t="shared" si="14"/>
        <v>1</v>
      </c>
      <c r="J273" s="133" t="str">
        <f t="shared" si="13"/>
        <v>Complete</v>
      </c>
      <c r="K273" s="134" t="s">
        <v>86</v>
      </c>
      <c r="L273" s="135"/>
      <c r="N273" s="237"/>
      <c r="O273" s="238"/>
      <c r="P273" s="238"/>
      <c r="Q273" s="238"/>
      <c r="R273" s="238"/>
      <c r="S273" s="238"/>
      <c r="T273" s="238"/>
      <c r="U273" s="239"/>
    </row>
    <row r="274" spans="2:21" ht="38.1" customHeight="1">
      <c r="B274" s="126" t="s">
        <v>544</v>
      </c>
      <c r="C274" s="139" t="s">
        <v>547</v>
      </c>
      <c r="D274" s="171" t="s">
        <v>167</v>
      </c>
      <c r="E274" s="103">
        <v>1</v>
      </c>
      <c r="F274" s="129">
        <v>1</v>
      </c>
      <c r="G274" s="130">
        <v>1</v>
      </c>
      <c r="H274" s="131">
        <v>1</v>
      </c>
      <c r="I274" s="132">
        <f t="shared" si="14"/>
        <v>1</v>
      </c>
      <c r="J274" s="133" t="str">
        <f t="shared" si="13"/>
        <v>Complete</v>
      </c>
      <c r="K274" s="134" t="s">
        <v>86</v>
      </c>
      <c r="L274" s="135"/>
      <c r="N274" s="237"/>
      <c r="O274" s="238"/>
      <c r="P274" s="238"/>
      <c r="Q274" s="238"/>
      <c r="R274" s="238"/>
      <c r="S274" s="238"/>
      <c r="T274" s="238"/>
      <c r="U274" s="239"/>
    </row>
    <row r="275" spans="2:21" ht="38.1" customHeight="1">
      <c r="B275" s="126" t="s">
        <v>540</v>
      </c>
      <c r="C275" s="139" t="s">
        <v>548</v>
      </c>
      <c r="D275" s="128" t="s">
        <v>549</v>
      </c>
      <c r="E275" s="103">
        <v>1</v>
      </c>
      <c r="F275" s="129">
        <v>1</v>
      </c>
      <c r="G275" s="130">
        <v>1</v>
      </c>
      <c r="H275" s="131">
        <v>1</v>
      </c>
      <c r="I275" s="132">
        <f t="shared" si="14"/>
        <v>1</v>
      </c>
      <c r="J275" s="133" t="str">
        <f t="shared" si="13"/>
        <v>Complete</v>
      </c>
      <c r="K275" s="134" t="s">
        <v>86</v>
      </c>
      <c r="L275" s="135"/>
      <c r="N275" s="237"/>
      <c r="O275" s="238"/>
      <c r="P275" s="238"/>
      <c r="Q275" s="238"/>
      <c r="R275" s="238"/>
      <c r="S275" s="238"/>
      <c r="T275" s="238"/>
      <c r="U275" s="239"/>
    </row>
    <row r="276" spans="2:21" ht="38.1" customHeight="1">
      <c r="B276" s="126" t="s">
        <v>544</v>
      </c>
      <c r="C276" s="152" t="s">
        <v>168</v>
      </c>
      <c r="D276" s="169" t="s">
        <v>550</v>
      </c>
      <c r="E276" s="103">
        <v>1</v>
      </c>
      <c r="F276" s="129">
        <v>1</v>
      </c>
      <c r="G276" s="130">
        <v>1</v>
      </c>
      <c r="H276" s="131">
        <v>1</v>
      </c>
      <c r="I276" s="132">
        <f t="shared" si="14"/>
        <v>1</v>
      </c>
      <c r="J276" s="133" t="str">
        <f t="shared" si="13"/>
        <v>Complete</v>
      </c>
      <c r="K276" s="134" t="s">
        <v>86</v>
      </c>
      <c r="L276" s="135"/>
      <c r="N276" s="237"/>
      <c r="O276" s="238"/>
      <c r="P276" s="238"/>
      <c r="Q276" s="238"/>
      <c r="R276" s="238"/>
      <c r="S276" s="238"/>
      <c r="T276" s="238"/>
      <c r="U276" s="239"/>
    </row>
    <row r="277" spans="2:21" ht="38.1" customHeight="1">
      <c r="B277" s="126" t="s">
        <v>540</v>
      </c>
      <c r="C277" s="139" t="s">
        <v>551</v>
      </c>
      <c r="D277" s="169" t="s">
        <v>552</v>
      </c>
      <c r="E277" s="103">
        <v>1</v>
      </c>
      <c r="F277" s="129">
        <v>1</v>
      </c>
      <c r="G277" s="130">
        <v>1</v>
      </c>
      <c r="H277" s="131">
        <v>1</v>
      </c>
      <c r="I277" s="132">
        <f t="shared" si="14"/>
        <v>1</v>
      </c>
      <c r="J277" s="133" t="str">
        <f t="shared" si="13"/>
        <v>Complete</v>
      </c>
      <c r="K277" s="134" t="s">
        <v>86</v>
      </c>
      <c r="L277" s="135"/>
      <c r="N277" s="237"/>
      <c r="O277" s="238"/>
      <c r="P277" s="238"/>
      <c r="Q277" s="238"/>
      <c r="R277" s="238"/>
      <c r="S277" s="238"/>
      <c r="T277" s="238"/>
      <c r="U277" s="239"/>
    </row>
    <row r="278" spans="2:21" ht="38.1" customHeight="1">
      <c r="B278" s="126" t="s">
        <v>540</v>
      </c>
      <c r="C278" s="152" t="s">
        <v>553</v>
      </c>
      <c r="D278" s="169" t="s">
        <v>554</v>
      </c>
      <c r="E278" s="103">
        <v>1</v>
      </c>
      <c r="F278" s="129">
        <v>1</v>
      </c>
      <c r="G278" s="130">
        <v>1</v>
      </c>
      <c r="H278" s="131">
        <v>1</v>
      </c>
      <c r="I278" s="132">
        <f t="shared" si="14"/>
        <v>1</v>
      </c>
      <c r="J278" s="133" t="str">
        <f t="shared" ref="J278:J305" si="15">IF((I278&gt;=100%),"Complete",IF((I278=0%),"N/A","Proceed"))</f>
        <v>Complete</v>
      </c>
      <c r="K278" s="134" t="s">
        <v>86</v>
      </c>
      <c r="L278" s="135"/>
      <c r="N278" s="237"/>
      <c r="O278" s="238"/>
      <c r="P278" s="238"/>
      <c r="Q278" s="238"/>
      <c r="R278" s="238"/>
      <c r="S278" s="238"/>
      <c r="T278" s="238"/>
      <c r="U278" s="239"/>
    </row>
    <row r="279" spans="2:21" ht="38.1" customHeight="1">
      <c r="B279" s="126" t="s">
        <v>540</v>
      </c>
      <c r="C279" s="139" t="s">
        <v>555</v>
      </c>
      <c r="D279" s="169" t="s">
        <v>556</v>
      </c>
      <c r="E279" s="103">
        <v>1</v>
      </c>
      <c r="F279" s="129">
        <v>1</v>
      </c>
      <c r="G279" s="130">
        <v>1</v>
      </c>
      <c r="H279" s="131">
        <v>1</v>
      </c>
      <c r="I279" s="132">
        <f t="shared" ref="I279:I296" si="16">(F279+G279+H279)/3</f>
        <v>1</v>
      </c>
      <c r="J279" s="133" t="str">
        <f t="shared" si="15"/>
        <v>Complete</v>
      </c>
      <c r="K279" s="134" t="s">
        <v>86</v>
      </c>
      <c r="L279" s="135"/>
      <c r="N279" s="237"/>
      <c r="O279" s="238"/>
      <c r="P279" s="238"/>
      <c r="Q279" s="238"/>
      <c r="R279" s="238"/>
      <c r="S279" s="238"/>
      <c r="T279" s="238"/>
      <c r="U279" s="239"/>
    </row>
    <row r="280" spans="2:21" ht="38.1" customHeight="1">
      <c r="B280" s="126" t="s">
        <v>540</v>
      </c>
      <c r="C280" s="152" t="s">
        <v>557</v>
      </c>
      <c r="D280" s="169" t="s">
        <v>558</v>
      </c>
      <c r="E280" s="103">
        <v>1</v>
      </c>
      <c r="F280" s="129">
        <v>1</v>
      </c>
      <c r="G280" s="130">
        <v>1</v>
      </c>
      <c r="H280" s="131">
        <v>1</v>
      </c>
      <c r="I280" s="132">
        <f t="shared" si="16"/>
        <v>1</v>
      </c>
      <c r="J280" s="133" t="str">
        <f t="shared" si="15"/>
        <v>Complete</v>
      </c>
      <c r="K280" s="134" t="s">
        <v>86</v>
      </c>
      <c r="L280" s="135"/>
      <c r="N280" s="237"/>
      <c r="O280" s="238"/>
      <c r="P280" s="238"/>
      <c r="Q280" s="238"/>
      <c r="R280" s="238"/>
      <c r="S280" s="238"/>
      <c r="T280" s="238"/>
      <c r="U280" s="239"/>
    </row>
    <row r="281" spans="2:21" ht="38.1" customHeight="1">
      <c r="B281" s="126" t="s">
        <v>540</v>
      </c>
      <c r="C281" s="139" t="s">
        <v>559</v>
      </c>
      <c r="D281" s="169" t="s">
        <v>559</v>
      </c>
      <c r="E281" s="103">
        <v>1</v>
      </c>
      <c r="F281" s="129">
        <v>1</v>
      </c>
      <c r="G281" s="130">
        <v>0.5</v>
      </c>
      <c r="H281" s="131">
        <v>0.8</v>
      </c>
      <c r="I281" s="132">
        <f t="shared" si="16"/>
        <v>0.76666666666666661</v>
      </c>
      <c r="J281" s="133" t="str">
        <f t="shared" si="15"/>
        <v>Proceed</v>
      </c>
      <c r="K281" s="134" t="s">
        <v>117</v>
      </c>
      <c r="L281" s="135"/>
      <c r="N281" s="237" t="s">
        <v>560</v>
      </c>
      <c r="O281" s="238"/>
      <c r="P281" s="238"/>
      <c r="Q281" s="238"/>
      <c r="R281" s="238"/>
      <c r="S281" s="238"/>
      <c r="T281" s="238"/>
      <c r="U281" s="239"/>
    </row>
    <row r="282" spans="2:21" ht="38.1" customHeight="1">
      <c r="B282" s="126" t="s">
        <v>540</v>
      </c>
      <c r="C282" s="152" t="s">
        <v>561</v>
      </c>
      <c r="D282" s="186" t="s">
        <v>562</v>
      </c>
      <c r="E282" s="103">
        <v>1</v>
      </c>
      <c r="F282" s="129">
        <v>1</v>
      </c>
      <c r="G282" s="130">
        <v>1</v>
      </c>
      <c r="H282" s="131">
        <v>1</v>
      </c>
      <c r="I282" s="132">
        <f t="shared" si="16"/>
        <v>1</v>
      </c>
      <c r="J282" s="133" t="str">
        <f t="shared" si="15"/>
        <v>Complete</v>
      </c>
      <c r="K282" s="134" t="s">
        <v>89</v>
      </c>
      <c r="L282" s="135"/>
      <c r="N282" s="237"/>
      <c r="O282" s="238"/>
      <c r="P282" s="238"/>
      <c r="Q282" s="238"/>
      <c r="R282" s="238"/>
      <c r="S282" s="238"/>
      <c r="T282" s="238"/>
      <c r="U282" s="239"/>
    </row>
    <row r="283" spans="2:21" ht="38.1" customHeight="1">
      <c r="B283" s="126" t="s">
        <v>544</v>
      </c>
      <c r="C283" s="139" t="s">
        <v>45</v>
      </c>
      <c r="D283" s="169" t="s">
        <v>563</v>
      </c>
      <c r="E283" s="103">
        <v>1</v>
      </c>
      <c r="F283" s="129">
        <v>1</v>
      </c>
      <c r="G283" s="130">
        <v>1</v>
      </c>
      <c r="H283" s="131">
        <v>1</v>
      </c>
      <c r="I283" s="132">
        <f t="shared" si="16"/>
        <v>1</v>
      </c>
      <c r="J283" s="133" t="str">
        <f t="shared" si="15"/>
        <v>Complete</v>
      </c>
      <c r="K283" s="134" t="s">
        <v>89</v>
      </c>
      <c r="L283" s="135"/>
      <c r="N283" s="237"/>
      <c r="O283" s="238"/>
      <c r="P283" s="238"/>
      <c r="Q283" s="238"/>
      <c r="R283" s="238"/>
      <c r="S283" s="238"/>
      <c r="T283" s="238"/>
      <c r="U283" s="239"/>
    </row>
    <row r="284" spans="2:21" ht="38.1" customHeight="1">
      <c r="B284" s="126" t="s">
        <v>540</v>
      </c>
      <c r="C284" s="177" t="s">
        <v>169</v>
      </c>
      <c r="D284" s="84" t="s">
        <v>170</v>
      </c>
      <c r="E284" s="103">
        <v>1</v>
      </c>
      <c r="F284" s="129">
        <v>1</v>
      </c>
      <c r="G284" s="130">
        <v>1</v>
      </c>
      <c r="H284" s="131">
        <v>1</v>
      </c>
      <c r="I284" s="132">
        <f t="shared" si="16"/>
        <v>1</v>
      </c>
      <c r="J284" s="133" t="str">
        <f t="shared" si="15"/>
        <v>Complete</v>
      </c>
      <c r="K284" s="134" t="s">
        <v>89</v>
      </c>
      <c r="L284" s="135"/>
      <c r="N284" s="237"/>
      <c r="O284" s="238"/>
      <c r="P284" s="238"/>
      <c r="Q284" s="238"/>
      <c r="R284" s="238"/>
      <c r="S284" s="238"/>
      <c r="T284" s="238"/>
      <c r="U284" s="239"/>
    </row>
    <row r="285" spans="2:21" ht="38.1" customHeight="1">
      <c r="B285" s="126" t="s">
        <v>540</v>
      </c>
      <c r="C285" s="180" t="s">
        <v>311</v>
      </c>
      <c r="D285" s="84" t="s">
        <v>564</v>
      </c>
      <c r="E285" s="103">
        <v>1</v>
      </c>
      <c r="F285" s="179">
        <v>1</v>
      </c>
      <c r="G285" s="130">
        <v>1</v>
      </c>
      <c r="H285" s="131">
        <v>1</v>
      </c>
      <c r="I285" s="132">
        <f t="shared" si="16"/>
        <v>1</v>
      </c>
      <c r="J285" s="133" t="str">
        <f t="shared" si="15"/>
        <v>Complete</v>
      </c>
      <c r="K285" s="134" t="s">
        <v>86</v>
      </c>
      <c r="L285" s="135"/>
      <c r="N285" s="237"/>
      <c r="O285" s="238"/>
      <c r="P285" s="238"/>
      <c r="Q285" s="238"/>
      <c r="R285" s="238"/>
      <c r="S285" s="238"/>
      <c r="T285" s="238"/>
      <c r="U285" s="239"/>
    </row>
    <row r="286" spans="2:21" ht="38.1" customHeight="1">
      <c r="B286" s="126" t="s">
        <v>540</v>
      </c>
      <c r="C286" s="177" t="s">
        <v>565</v>
      </c>
      <c r="D286" s="84" t="s">
        <v>566</v>
      </c>
      <c r="E286" s="103">
        <v>1</v>
      </c>
      <c r="F286" s="129">
        <v>1</v>
      </c>
      <c r="G286" s="130">
        <v>1</v>
      </c>
      <c r="H286" s="131">
        <v>1</v>
      </c>
      <c r="I286" s="132">
        <f t="shared" si="16"/>
        <v>1</v>
      </c>
      <c r="J286" s="133" t="str">
        <f t="shared" si="15"/>
        <v>Complete</v>
      </c>
      <c r="K286" s="134" t="s">
        <v>89</v>
      </c>
      <c r="L286" s="135"/>
      <c r="N286" s="237"/>
      <c r="O286" s="238"/>
      <c r="P286" s="238"/>
      <c r="Q286" s="238"/>
      <c r="R286" s="238"/>
      <c r="S286" s="238"/>
      <c r="T286" s="238"/>
      <c r="U286" s="239"/>
    </row>
    <row r="287" spans="2:21" ht="38.1" customHeight="1">
      <c r="B287" s="126" t="s">
        <v>544</v>
      </c>
      <c r="C287" s="160" t="s">
        <v>25</v>
      </c>
      <c r="D287" s="159" t="s">
        <v>171</v>
      </c>
      <c r="E287" s="103">
        <v>1</v>
      </c>
      <c r="F287" s="129">
        <v>1</v>
      </c>
      <c r="G287" s="130">
        <v>1</v>
      </c>
      <c r="H287" s="131">
        <v>1</v>
      </c>
      <c r="I287" s="132">
        <f t="shared" si="16"/>
        <v>1</v>
      </c>
      <c r="J287" s="133" t="str">
        <f t="shared" si="15"/>
        <v>Complete</v>
      </c>
      <c r="K287" s="134" t="s">
        <v>86</v>
      </c>
      <c r="L287" s="135"/>
      <c r="N287" s="237"/>
      <c r="O287" s="238"/>
      <c r="P287" s="238"/>
      <c r="Q287" s="238"/>
      <c r="R287" s="238"/>
      <c r="S287" s="238"/>
      <c r="T287" s="238"/>
      <c r="U287" s="239"/>
    </row>
    <row r="288" spans="2:21" ht="38.1" customHeight="1">
      <c r="B288" s="126" t="s">
        <v>540</v>
      </c>
      <c r="C288" s="177" t="s">
        <v>220</v>
      </c>
      <c r="D288" s="84" t="s">
        <v>567</v>
      </c>
      <c r="E288" s="103">
        <v>1</v>
      </c>
      <c r="F288" s="129">
        <v>1</v>
      </c>
      <c r="G288" s="130">
        <v>1</v>
      </c>
      <c r="H288" s="131">
        <v>1</v>
      </c>
      <c r="I288" s="132">
        <f t="shared" si="16"/>
        <v>1</v>
      </c>
      <c r="J288" s="133" t="str">
        <f t="shared" si="15"/>
        <v>Complete</v>
      </c>
      <c r="K288" s="134" t="s">
        <v>86</v>
      </c>
      <c r="L288" s="135"/>
      <c r="N288" s="237"/>
      <c r="O288" s="238"/>
      <c r="P288" s="238"/>
      <c r="Q288" s="238"/>
      <c r="R288" s="238"/>
      <c r="S288" s="238"/>
      <c r="T288" s="238"/>
      <c r="U288" s="239"/>
    </row>
    <row r="289" spans="2:21" ht="38.1" customHeight="1">
      <c r="B289" s="126" t="s">
        <v>540</v>
      </c>
      <c r="C289" s="160" t="s">
        <v>568</v>
      </c>
      <c r="D289" s="159" t="s">
        <v>569</v>
      </c>
      <c r="E289" s="103">
        <v>1</v>
      </c>
      <c r="F289" s="129">
        <v>1</v>
      </c>
      <c r="G289" s="130">
        <v>1</v>
      </c>
      <c r="H289" s="131">
        <v>1</v>
      </c>
      <c r="I289" s="132">
        <f t="shared" si="16"/>
        <v>1</v>
      </c>
      <c r="J289" s="133" t="str">
        <f t="shared" si="15"/>
        <v>Complete</v>
      </c>
      <c r="K289" s="134" t="s">
        <v>86</v>
      </c>
      <c r="L289" s="135"/>
      <c r="N289" s="237"/>
      <c r="O289" s="238"/>
      <c r="P289" s="238"/>
      <c r="Q289" s="238"/>
      <c r="R289" s="238"/>
      <c r="S289" s="238"/>
      <c r="T289" s="238"/>
      <c r="U289" s="239"/>
    </row>
    <row r="290" spans="2:21" ht="38.1" customHeight="1">
      <c r="B290" s="126" t="s">
        <v>544</v>
      </c>
      <c r="C290" s="152" t="s">
        <v>41</v>
      </c>
      <c r="D290" s="171" t="s">
        <v>172</v>
      </c>
      <c r="E290" s="103">
        <v>1</v>
      </c>
      <c r="F290" s="129">
        <v>1</v>
      </c>
      <c r="G290" s="130">
        <v>1</v>
      </c>
      <c r="H290" s="131">
        <v>1</v>
      </c>
      <c r="I290" s="132">
        <f t="shared" si="16"/>
        <v>1</v>
      </c>
      <c r="J290" s="133" t="str">
        <f t="shared" si="15"/>
        <v>Complete</v>
      </c>
      <c r="K290" s="134" t="s">
        <v>94</v>
      </c>
      <c r="L290" s="135"/>
      <c r="N290" s="237"/>
      <c r="O290" s="238"/>
      <c r="P290" s="238"/>
      <c r="Q290" s="238"/>
      <c r="R290" s="238"/>
      <c r="S290" s="238"/>
      <c r="T290" s="238"/>
      <c r="U290" s="239"/>
    </row>
    <row r="291" spans="2:21" ht="38.1" customHeight="1">
      <c r="B291" s="126" t="s">
        <v>540</v>
      </c>
      <c r="C291" s="139" t="s">
        <v>42</v>
      </c>
      <c r="D291" s="171" t="s">
        <v>570</v>
      </c>
      <c r="E291" s="103">
        <v>1</v>
      </c>
      <c r="F291" s="129">
        <v>1</v>
      </c>
      <c r="G291" s="130">
        <v>1</v>
      </c>
      <c r="H291" s="131">
        <v>1</v>
      </c>
      <c r="I291" s="132">
        <f t="shared" si="16"/>
        <v>1</v>
      </c>
      <c r="J291" s="133" t="str">
        <f t="shared" si="15"/>
        <v>Complete</v>
      </c>
      <c r="K291" s="134" t="s">
        <v>89</v>
      </c>
      <c r="L291" s="135"/>
      <c r="N291" s="237"/>
      <c r="O291" s="238"/>
      <c r="P291" s="238"/>
      <c r="Q291" s="238"/>
      <c r="R291" s="238"/>
      <c r="S291" s="238"/>
      <c r="T291" s="238"/>
      <c r="U291" s="239"/>
    </row>
    <row r="292" spans="2:21" ht="38.1" customHeight="1">
      <c r="B292" s="126" t="s">
        <v>540</v>
      </c>
      <c r="C292" s="152" t="s">
        <v>43</v>
      </c>
      <c r="D292" s="171" t="s">
        <v>571</v>
      </c>
      <c r="E292" s="103">
        <v>1</v>
      </c>
      <c r="F292" s="129">
        <v>1</v>
      </c>
      <c r="G292" s="130">
        <v>1</v>
      </c>
      <c r="H292" s="131">
        <v>1</v>
      </c>
      <c r="I292" s="132">
        <f t="shared" si="16"/>
        <v>1</v>
      </c>
      <c r="J292" s="133" t="str">
        <f t="shared" si="15"/>
        <v>Complete</v>
      </c>
      <c r="K292" s="134" t="s">
        <v>89</v>
      </c>
      <c r="L292" s="135"/>
      <c r="N292" s="237"/>
      <c r="O292" s="238"/>
      <c r="P292" s="238"/>
      <c r="Q292" s="238"/>
      <c r="R292" s="238"/>
      <c r="S292" s="238"/>
      <c r="T292" s="238"/>
      <c r="U292" s="239"/>
    </row>
    <row r="293" spans="2:21" ht="38.1" customHeight="1">
      <c r="B293" s="126" t="s">
        <v>544</v>
      </c>
      <c r="C293" s="139" t="s">
        <v>44</v>
      </c>
      <c r="D293" s="128" t="s">
        <v>173</v>
      </c>
      <c r="E293" s="103">
        <v>1</v>
      </c>
      <c r="F293" s="129">
        <v>1</v>
      </c>
      <c r="G293" s="130">
        <v>1</v>
      </c>
      <c r="H293" s="131">
        <v>1</v>
      </c>
      <c r="I293" s="132">
        <f t="shared" si="16"/>
        <v>1</v>
      </c>
      <c r="J293" s="133" t="str">
        <f t="shared" si="15"/>
        <v>Complete</v>
      </c>
      <c r="K293" s="134" t="s">
        <v>89</v>
      </c>
      <c r="L293" s="135"/>
      <c r="N293" s="237"/>
      <c r="O293" s="238"/>
      <c r="P293" s="238"/>
      <c r="Q293" s="238"/>
      <c r="R293" s="238"/>
      <c r="S293" s="238"/>
      <c r="T293" s="238"/>
      <c r="U293" s="239"/>
    </row>
    <row r="294" spans="2:21" ht="38.1" customHeight="1">
      <c r="B294" s="126" t="s">
        <v>540</v>
      </c>
      <c r="C294" s="177" t="s">
        <v>231</v>
      </c>
      <c r="D294" s="84" t="s">
        <v>174</v>
      </c>
      <c r="E294" s="103">
        <v>1</v>
      </c>
      <c r="F294" s="129">
        <v>1</v>
      </c>
      <c r="G294" s="130">
        <v>1</v>
      </c>
      <c r="H294" s="131">
        <v>1</v>
      </c>
      <c r="I294" s="132">
        <f t="shared" si="16"/>
        <v>1</v>
      </c>
      <c r="J294" s="133" t="str">
        <f t="shared" si="15"/>
        <v>Complete</v>
      </c>
      <c r="K294" s="134" t="s">
        <v>89</v>
      </c>
      <c r="L294" s="135"/>
      <c r="N294" s="237"/>
      <c r="O294" s="238"/>
      <c r="P294" s="238"/>
      <c r="Q294" s="238"/>
      <c r="R294" s="238"/>
      <c r="S294" s="238"/>
      <c r="T294" s="238"/>
      <c r="U294" s="239"/>
    </row>
    <row r="295" spans="2:21" ht="38.1" customHeight="1">
      <c r="B295" s="126" t="s">
        <v>540</v>
      </c>
      <c r="C295" s="139" t="s">
        <v>572</v>
      </c>
      <c r="D295" s="169" t="s">
        <v>573</v>
      </c>
      <c r="E295" s="103">
        <v>1</v>
      </c>
      <c r="F295" s="129">
        <v>0</v>
      </c>
      <c r="G295" s="130">
        <v>0</v>
      </c>
      <c r="H295" s="131">
        <v>0</v>
      </c>
      <c r="I295" s="132">
        <f t="shared" si="16"/>
        <v>0</v>
      </c>
      <c r="J295" s="133" t="str">
        <f t="shared" si="15"/>
        <v>N/A</v>
      </c>
      <c r="K295" s="134" t="s">
        <v>94</v>
      </c>
      <c r="L295" s="135" t="s">
        <v>180</v>
      </c>
      <c r="N295" s="237"/>
      <c r="O295" s="238"/>
      <c r="P295" s="238"/>
      <c r="Q295" s="238"/>
      <c r="R295" s="238"/>
      <c r="S295" s="238"/>
      <c r="T295" s="238"/>
      <c r="U295" s="239"/>
    </row>
    <row r="296" spans="2:21" ht="38.1" customHeight="1" thickBot="1">
      <c r="B296" s="187" t="s">
        <v>544</v>
      </c>
      <c r="C296" s="188" t="s">
        <v>574</v>
      </c>
      <c r="D296" s="189" t="s">
        <v>175</v>
      </c>
      <c r="E296" s="190">
        <v>1</v>
      </c>
      <c r="F296" s="191">
        <v>1</v>
      </c>
      <c r="G296" s="192">
        <v>1</v>
      </c>
      <c r="H296" s="193">
        <v>1</v>
      </c>
      <c r="I296" s="194">
        <f t="shared" si="16"/>
        <v>1</v>
      </c>
      <c r="J296" s="195" t="str">
        <f t="shared" si="15"/>
        <v>Complete</v>
      </c>
      <c r="K296" s="196" t="s">
        <v>94</v>
      </c>
      <c r="L296" s="197"/>
      <c r="N296" s="237" t="s">
        <v>575</v>
      </c>
      <c r="O296" s="238"/>
      <c r="P296" s="238"/>
      <c r="Q296" s="238"/>
      <c r="R296" s="238"/>
      <c r="S296" s="238"/>
      <c r="T296" s="238"/>
      <c r="U296" s="239"/>
    </row>
    <row r="297" spans="2:21" ht="38.1" customHeight="1">
      <c r="B297" s="111" t="s">
        <v>576</v>
      </c>
      <c r="C297" s="150" t="s">
        <v>577</v>
      </c>
      <c r="D297" s="151" t="s">
        <v>577</v>
      </c>
      <c r="E297" s="198">
        <v>1</v>
      </c>
      <c r="F297" s="199">
        <v>1</v>
      </c>
      <c r="G297" s="200">
        <v>1</v>
      </c>
      <c r="H297" s="117">
        <v>0.8</v>
      </c>
      <c r="I297" s="118">
        <f>(E297+G297+H297)/3</f>
        <v>0.93333333333333324</v>
      </c>
      <c r="J297" s="119" t="str">
        <f t="shared" si="15"/>
        <v>Proceed</v>
      </c>
      <c r="K297" s="120" t="s">
        <v>87</v>
      </c>
      <c r="L297" s="121"/>
      <c r="N297" s="232" t="s">
        <v>578</v>
      </c>
      <c r="O297" s="233"/>
      <c r="P297" s="233"/>
      <c r="Q297" s="233"/>
      <c r="R297" s="233"/>
      <c r="S297" s="233"/>
      <c r="T297" s="233"/>
      <c r="U297" s="233"/>
    </row>
    <row r="298" spans="2:21" ht="38.1" customHeight="1">
      <c r="B298" s="126" t="s">
        <v>576</v>
      </c>
      <c r="C298" s="201" t="s">
        <v>579</v>
      </c>
      <c r="D298" s="169" t="s">
        <v>62</v>
      </c>
      <c r="E298" s="202">
        <v>1</v>
      </c>
      <c r="F298" s="179">
        <v>1</v>
      </c>
      <c r="G298" s="203">
        <v>1</v>
      </c>
      <c r="H298" s="131">
        <v>1</v>
      </c>
      <c r="I298" s="132">
        <f>(G298+H298)/2</f>
        <v>1</v>
      </c>
      <c r="J298" s="133" t="str">
        <f t="shared" si="15"/>
        <v>Complete</v>
      </c>
      <c r="K298" s="134" t="s">
        <v>93</v>
      </c>
      <c r="L298" s="135"/>
      <c r="N298" s="232"/>
      <c r="O298" s="233"/>
      <c r="P298" s="233"/>
      <c r="Q298" s="233"/>
      <c r="R298" s="233"/>
      <c r="S298" s="233"/>
      <c r="T298" s="233"/>
      <c r="U298" s="233"/>
    </row>
    <row r="299" spans="2:21" ht="38.1" customHeight="1">
      <c r="B299" s="126" t="s">
        <v>176</v>
      </c>
      <c r="C299" s="204" t="s">
        <v>65</v>
      </c>
      <c r="D299" s="169" t="s">
        <v>65</v>
      </c>
      <c r="E299" s="202">
        <v>1</v>
      </c>
      <c r="F299" s="179">
        <v>1</v>
      </c>
      <c r="G299" s="203">
        <v>1</v>
      </c>
      <c r="H299" s="131">
        <v>1</v>
      </c>
      <c r="I299" s="132">
        <f t="shared" ref="I299:I302" si="17">(G299+H299)/2</f>
        <v>1</v>
      </c>
      <c r="J299" s="133" t="str">
        <f t="shared" si="15"/>
        <v>Complete</v>
      </c>
      <c r="K299" s="134" t="s">
        <v>93</v>
      </c>
      <c r="L299" s="135"/>
      <c r="N299" s="232"/>
      <c r="O299" s="233"/>
      <c r="P299" s="233"/>
      <c r="Q299" s="233"/>
      <c r="R299" s="233"/>
      <c r="S299" s="233"/>
      <c r="T299" s="233"/>
      <c r="U299" s="233"/>
    </row>
    <row r="300" spans="2:21" ht="38.1" customHeight="1">
      <c r="B300" s="126" t="s">
        <v>176</v>
      </c>
      <c r="C300" s="201" t="s">
        <v>66</v>
      </c>
      <c r="D300" s="169" t="s">
        <v>66</v>
      </c>
      <c r="E300" s="202">
        <v>1</v>
      </c>
      <c r="F300" s="179">
        <v>1</v>
      </c>
      <c r="G300" s="203">
        <v>1</v>
      </c>
      <c r="H300" s="131">
        <v>1</v>
      </c>
      <c r="I300" s="132">
        <f t="shared" si="17"/>
        <v>1</v>
      </c>
      <c r="J300" s="133" t="str">
        <f t="shared" si="15"/>
        <v>Complete</v>
      </c>
      <c r="K300" s="134" t="s">
        <v>93</v>
      </c>
      <c r="L300" s="135"/>
      <c r="N300" s="232"/>
      <c r="O300" s="233"/>
      <c r="P300" s="233"/>
      <c r="Q300" s="233"/>
      <c r="R300" s="233"/>
      <c r="S300" s="233"/>
      <c r="T300" s="233"/>
      <c r="U300" s="233"/>
    </row>
    <row r="301" spans="2:21" ht="38.1" customHeight="1">
      <c r="B301" s="126" t="s">
        <v>580</v>
      </c>
      <c r="C301" s="204" t="s">
        <v>177</v>
      </c>
      <c r="D301" s="169" t="s">
        <v>177</v>
      </c>
      <c r="E301" s="202">
        <v>1</v>
      </c>
      <c r="F301" s="179">
        <v>1</v>
      </c>
      <c r="G301" s="203">
        <v>1</v>
      </c>
      <c r="H301" s="131">
        <v>1</v>
      </c>
      <c r="I301" s="132">
        <f t="shared" si="17"/>
        <v>1</v>
      </c>
      <c r="J301" s="133" t="str">
        <f t="shared" si="15"/>
        <v>Complete</v>
      </c>
      <c r="K301" s="134" t="s">
        <v>93</v>
      </c>
      <c r="L301" s="135"/>
      <c r="N301" s="232"/>
      <c r="O301" s="233"/>
      <c r="P301" s="233"/>
      <c r="Q301" s="233"/>
      <c r="R301" s="233"/>
      <c r="S301" s="233"/>
      <c r="T301" s="233"/>
      <c r="U301" s="233"/>
    </row>
    <row r="302" spans="2:21" ht="38.1" customHeight="1">
      <c r="B302" s="126" t="s">
        <v>580</v>
      </c>
      <c r="C302" s="201" t="s">
        <v>581</v>
      </c>
      <c r="D302" s="169" t="s">
        <v>581</v>
      </c>
      <c r="E302" s="202">
        <v>1</v>
      </c>
      <c r="F302" s="179">
        <v>1</v>
      </c>
      <c r="G302" s="203">
        <v>1</v>
      </c>
      <c r="H302" s="131">
        <v>1</v>
      </c>
      <c r="I302" s="132">
        <f t="shared" si="17"/>
        <v>1</v>
      </c>
      <c r="J302" s="133" t="str">
        <f t="shared" si="15"/>
        <v>Complete</v>
      </c>
      <c r="K302" s="134" t="s">
        <v>93</v>
      </c>
      <c r="L302" s="135"/>
      <c r="N302" s="232"/>
      <c r="O302" s="233"/>
      <c r="P302" s="233"/>
      <c r="Q302" s="233"/>
      <c r="R302" s="233"/>
      <c r="S302" s="233"/>
      <c r="T302" s="233"/>
      <c r="U302" s="233"/>
    </row>
    <row r="303" spans="2:21" ht="38.1" customHeight="1">
      <c r="B303" s="126" t="s">
        <v>176</v>
      </c>
      <c r="C303" s="204" t="s">
        <v>582</v>
      </c>
      <c r="D303" s="169" t="s">
        <v>582</v>
      </c>
      <c r="E303" s="202">
        <v>0.8</v>
      </c>
      <c r="F303" s="179">
        <v>1</v>
      </c>
      <c r="G303" s="203">
        <v>1</v>
      </c>
      <c r="H303" s="131">
        <v>0.8</v>
      </c>
      <c r="I303" s="132">
        <f>(E303+H303)/2</f>
        <v>0.8</v>
      </c>
      <c r="J303" s="133" t="str">
        <f t="shared" si="15"/>
        <v>Proceed</v>
      </c>
      <c r="K303" s="134" t="s">
        <v>93</v>
      </c>
      <c r="L303" s="135"/>
      <c r="N303" s="234"/>
      <c r="O303" s="235"/>
      <c r="P303" s="235"/>
      <c r="Q303" s="235"/>
      <c r="R303" s="235"/>
      <c r="S303" s="235"/>
      <c r="T303" s="235"/>
      <c r="U303" s="236"/>
    </row>
    <row r="304" spans="2:21" ht="38.1" customHeight="1">
      <c r="B304" s="126" t="s">
        <v>580</v>
      </c>
      <c r="C304" s="139" t="s">
        <v>47</v>
      </c>
      <c r="D304" s="84" t="s">
        <v>583</v>
      </c>
      <c r="E304" s="202">
        <v>1</v>
      </c>
      <c r="F304" s="179">
        <v>1</v>
      </c>
      <c r="G304" s="203">
        <v>0.7</v>
      </c>
      <c r="H304" s="131">
        <v>0.7</v>
      </c>
      <c r="I304" s="132">
        <f>(G304+H304)/2</f>
        <v>0.7</v>
      </c>
      <c r="J304" s="133" t="str">
        <f t="shared" si="15"/>
        <v>Proceed</v>
      </c>
      <c r="K304" s="134" t="s">
        <v>93</v>
      </c>
      <c r="L304" s="135"/>
      <c r="N304" s="232"/>
      <c r="O304" s="233"/>
      <c r="P304" s="233"/>
      <c r="Q304" s="233"/>
      <c r="R304" s="233"/>
      <c r="S304" s="233"/>
      <c r="T304" s="233"/>
      <c r="U304" s="233"/>
    </row>
    <row r="305" spans="2:21" ht="38.1" customHeight="1" thickBot="1">
      <c r="B305" s="140" t="s">
        <v>580</v>
      </c>
      <c r="C305" s="154" t="s">
        <v>584</v>
      </c>
      <c r="D305" s="123" t="s">
        <v>584</v>
      </c>
      <c r="E305" s="428">
        <v>1</v>
      </c>
      <c r="F305" s="174">
        <v>1</v>
      </c>
      <c r="G305" s="205">
        <v>0</v>
      </c>
      <c r="H305" s="145">
        <v>0</v>
      </c>
      <c r="I305" s="146">
        <f>(G305+H305)/2</f>
        <v>0</v>
      </c>
      <c r="J305" s="147" t="str">
        <f t="shared" si="15"/>
        <v>N/A</v>
      </c>
      <c r="K305" s="148" t="s">
        <v>117</v>
      </c>
      <c r="L305" s="149"/>
      <c r="N305" s="232"/>
      <c r="O305" s="233"/>
      <c r="P305" s="233"/>
      <c r="Q305" s="233"/>
      <c r="R305" s="233"/>
      <c r="S305" s="233"/>
      <c r="T305" s="233"/>
      <c r="U305" s="233"/>
    </row>
    <row r="306" spans="2:21">
      <c r="C306" s="206"/>
      <c r="D306" s="206"/>
    </row>
    <row r="307" spans="2:21">
      <c r="C307" s="206"/>
      <c r="D307" s="206"/>
    </row>
    <row r="308" spans="2:21">
      <c r="C308" s="206"/>
      <c r="D308" s="206"/>
    </row>
    <row r="309" spans="2:21">
      <c r="C309" s="206"/>
      <c r="D309" s="206"/>
    </row>
    <row r="322" spans="3:4">
      <c r="C322" s="206"/>
      <c r="D322" s="206"/>
    </row>
    <row r="323" spans="3:4">
      <c r="C323" s="206"/>
      <c r="D323" s="206"/>
    </row>
    <row r="324" spans="3:4">
      <c r="C324" s="206"/>
      <c r="D324" s="206"/>
    </row>
    <row r="325" spans="3:4">
      <c r="C325" s="206"/>
      <c r="D325" s="206"/>
    </row>
    <row r="326" spans="3:4">
      <c r="C326" s="206"/>
      <c r="D326" s="206"/>
    </row>
    <row r="327" spans="3:4">
      <c r="C327" s="206"/>
      <c r="D327" s="206"/>
    </row>
    <row r="328" spans="3:4">
      <c r="C328" s="206"/>
      <c r="D328" s="206"/>
    </row>
    <row r="329" spans="3:4">
      <c r="C329" s="206"/>
      <c r="D329" s="206"/>
    </row>
    <row r="330" spans="3:4">
      <c r="C330" s="207"/>
      <c r="D330" s="206"/>
    </row>
    <row r="331" spans="3:4">
      <c r="C331" s="206"/>
      <c r="D331" s="206"/>
    </row>
    <row r="332" spans="3:4">
      <c r="C332" s="206"/>
      <c r="D332" s="206"/>
    </row>
    <row r="333" spans="3:4">
      <c r="C333" s="206"/>
      <c r="D333" s="206"/>
    </row>
    <row r="334" spans="3:4">
      <c r="C334" s="206"/>
      <c r="D334" s="206"/>
    </row>
    <row r="335" spans="3:4">
      <c r="C335" s="206"/>
      <c r="D335" s="206"/>
    </row>
    <row r="336" spans="3:4">
      <c r="C336" s="206"/>
      <c r="D336" s="206"/>
    </row>
    <row r="337" spans="3:4">
      <c r="C337" s="206"/>
      <c r="D337" s="206"/>
    </row>
    <row r="338" spans="3:4">
      <c r="C338" s="206"/>
      <c r="D338" s="206"/>
    </row>
    <row r="339" spans="3:4">
      <c r="C339" s="206"/>
    </row>
    <row r="340" spans="3:4">
      <c r="C340" s="206"/>
    </row>
    <row r="341" spans="3:4">
      <c r="C341" s="206"/>
    </row>
    <row r="342" spans="3:4">
      <c r="C342" s="206"/>
    </row>
    <row r="343" spans="3:4">
      <c r="C343" s="206"/>
    </row>
    <row r="344" spans="3:4">
      <c r="C344" s="206"/>
    </row>
    <row r="345" spans="3:4">
      <c r="C345" s="206"/>
    </row>
    <row r="346" spans="3:4">
      <c r="C346" s="206"/>
    </row>
    <row r="347" spans="3:4">
      <c r="C347" s="206"/>
    </row>
  </sheetData>
  <protectedRanges>
    <protectedRange password="CC71" sqref="O5:U5" name="범위1_4"/>
  </protectedRanges>
  <autoFilter ref="B19:L305"/>
  <mergeCells count="277">
    <mergeCell ref="N305:U305"/>
    <mergeCell ref="N299:U299"/>
    <mergeCell ref="N300:U300"/>
    <mergeCell ref="N301:U301"/>
    <mergeCell ref="N302:U302"/>
    <mergeCell ref="N303:U303"/>
    <mergeCell ref="N304:U304"/>
    <mergeCell ref="N293:U293"/>
    <mergeCell ref="N294:U294"/>
    <mergeCell ref="N295:U295"/>
    <mergeCell ref="N296:U296"/>
    <mergeCell ref="N297:U297"/>
    <mergeCell ref="N298:U298"/>
    <mergeCell ref="N287:U287"/>
    <mergeCell ref="N288:U288"/>
    <mergeCell ref="N289:U289"/>
    <mergeCell ref="N290:U290"/>
    <mergeCell ref="N291:U291"/>
    <mergeCell ref="N292:U292"/>
    <mergeCell ref="N281:U281"/>
    <mergeCell ref="N282:U282"/>
    <mergeCell ref="N283:U283"/>
    <mergeCell ref="N284:U284"/>
    <mergeCell ref="N285:U285"/>
    <mergeCell ref="N286:U286"/>
    <mergeCell ref="N275:U275"/>
    <mergeCell ref="N276:U276"/>
    <mergeCell ref="N277:U277"/>
    <mergeCell ref="N278:U278"/>
    <mergeCell ref="N279:U279"/>
    <mergeCell ref="N280:U280"/>
    <mergeCell ref="N269:U269"/>
    <mergeCell ref="N270:U270"/>
    <mergeCell ref="N271:U271"/>
    <mergeCell ref="N272:U272"/>
    <mergeCell ref="N273:U273"/>
    <mergeCell ref="N274:U274"/>
    <mergeCell ref="N263:U263"/>
    <mergeCell ref="N264:U264"/>
    <mergeCell ref="N265:U265"/>
    <mergeCell ref="N266:U266"/>
    <mergeCell ref="N267:U267"/>
    <mergeCell ref="N268:U268"/>
    <mergeCell ref="N257:U257"/>
    <mergeCell ref="N258:U258"/>
    <mergeCell ref="N259:U259"/>
    <mergeCell ref="N260:U260"/>
    <mergeCell ref="N261:U261"/>
    <mergeCell ref="N262:U262"/>
    <mergeCell ref="N251:U251"/>
    <mergeCell ref="N252:U252"/>
    <mergeCell ref="N253:U253"/>
    <mergeCell ref="N254:U254"/>
    <mergeCell ref="N255:U255"/>
    <mergeCell ref="N256:U256"/>
    <mergeCell ref="N245:U245"/>
    <mergeCell ref="N246:U246"/>
    <mergeCell ref="N247:U247"/>
    <mergeCell ref="N248:U248"/>
    <mergeCell ref="N249:U249"/>
    <mergeCell ref="N250:U250"/>
    <mergeCell ref="N239:U239"/>
    <mergeCell ref="N240:U240"/>
    <mergeCell ref="N241:U241"/>
    <mergeCell ref="N242:U242"/>
    <mergeCell ref="N243:U243"/>
    <mergeCell ref="N244:U244"/>
    <mergeCell ref="N233:U233"/>
    <mergeCell ref="N234:U234"/>
    <mergeCell ref="N235:U235"/>
    <mergeCell ref="N236:U236"/>
    <mergeCell ref="N237:U237"/>
    <mergeCell ref="N238:U238"/>
    <mergeCell ref="N227:U227"/>
    <mergeCell ref="N228:U228"/>
    <mergeCell ref="N229:U229"/>
    <mergeCell ref="N230:U230"/>
    <mergeCell ref="N231:U231"/>
    <mergeCell ref="N232:U232"/>
    <mergeCell ref="N221:U221"/>
    <mergeCell ref="N222:U222"/>
    <mergeCell ref="N223:U223"/>
    <mergeCell ref="N224:U224"/>
    <mergeCell ref="N225:U225"/>
    <mergeCell ref="N226:U226"/>
    <mergeCell ref="N215:U215"/>
    <mergeCell ref="N216:U216"/>
    <mergeCell ref="N217:U217"/>
    <mergeCell ref="N218:U218"/>
    <mergeCell ref="N219:U219"/>
    <mergeCell ref="N220:U220"/>
    <mergeCell ref="N209:U209"/>
    <mergeCell ref="N210:U210"/>
    <mergeCell ref="N211:U211"/>
    <mergeCell ref="N212:U212"/>
    <mergeCell ref="N213:U213"/>
    <mergeCell ref="N214:U214"/>
    <mergeCell ref="N203:U203"/>
    <mergeCell ref="N204:U204"/>
    <mergeCell ref="N205:U205"/>
    <mergeCell ref="N206:U206"/>
    <mergeCell ref="N207:U207"/>
    <mergeCell ref="N208:U208"/>
    <mergeCell ref="N197:U197"/>
    <mergeCell ref="N198:U198"/>
    <mergeCell ref="N199:U199"/>
    <mergeCell ref="N200:U200"/>
    <mergeCell ref="N201:U201"/>
    <mergeCell ref="N202:U202"/>
    <mergeCell ref="N191:U191"/>
    <mergeCell ref="N192:U192"/>
    <mergeCell ref="N193:U193"/>
    <mergeCell ref="N194:U194"/>
    <mergeCell ref="N195:U195"/>
    <mergeCell ref="N196:U196"/>
    <mergeCell ref="N185:U185"/>
    <mergeCell ref="N186:U186"/>
    <mergeCell ref="N187:U187"/>
    <mergeCell ref="N188:U188"/>
    <mergeCell ref="N189:U189"/>
    <mergeCell ref="N190:U190"/>
    <mergeCell ref="N179:U179"/>
    <mergeCell ref="N180:U180"/>
    <mergeCell ref="N181:U181"/>
    <mergeCell ref="N182:U182"/>
    <mergeCell ref="N183:U183"/>
    <mergeCell ref="N184:U184"/>
    <mergeCell ref="N173:U173"/>
    <mergeCell ref="N174:U174"/>
    <mergeCell ref="N175:U175"/>
    <mergeCell ref="N176:U176"/>
    <mergeCell ref="N177:U177"/>
    <mergeCell ref="N178:U178"/>
    <mergeCell ref="N167:U167"/>
    <mergeCell ref="N168:U168"/>
    <mergeCell ref="N169:U169"/>
    <mergeCell ref="N170:U170"/>
    <mergeCell ref="N171:U171"/>
    <mergeCell ref="N172:U172"/>
    <mergeCell ref="N161:U161"/>
    <mergeCell ref="N162:U162"/>
    <mergeCell ref="N163:U163"/>
    <mergeCell ref="N164:U164"/>
    <mergeCell ref="N165:U165"/>
    <mergeCell ref="N166:U166"/>
    <mergeCell ref="N152:U152"/>
    <mergeCell ref="N153:U153"/>
    <mergeCell ref="N154:U154"/>
    <mergeCell ref="N155:U158"/>
    <mergeCell ref="N159:U159"/>
    <mergeCell ref="N160:U160"/>
    <mergeCell ref="N146:U146"/>
    <mergeCell ref="N147:U147"/>
    <mergeCell ref="N148:U148"/>
    <mergeCell ref="N149:U149"/>
    <mergeCell ref="N150:U150"/>
    <mergeCell ref="N151:U151"/>
    <mergeCell ref="N140:U140"/>
    <mergeCell ref="N141:U141"/>
    <mergeCell ref="N142:U142"/>
    <mergeCell ref="N143:U143"/>
    <mergeCell ref="N144:U144"/>
    <mergeCell ref="N145:U145"/>
    <mergeCell ref="N134:U134"/>
    <mergeCell ref="N135:U135"/>
    <mergeCell ref="N136:U136"/>
    <mergeCell ref="N137:U137"/>
    <mergeCell ref="N138:U138"/>
    <mergeCell ref="N139:U139"/>
    <mergeCell ref="N128:U128"/>
    <mergeCell ref="N129:U129"/>
    <mergeCell ref="N130:U130"/>
    <mergeCell ref="N131:U131"/>
    <mergeCell ref="N132:U132"/>
    <mergeCell ref="N133:U133"/>
    <mergeCell ref="N122:U122"/>
    <mergeCell ref="N123:U123"/>
    <mergeCell ref="N124:U124"/>
    <mergeCell ref="N125:U125"/>
    <mergeCell ref="N126:U126"/>
    <mergeCell ref="N127:U127"/>
    <mergeCell ref="N116:U116"/>
    <mergeCell ref="N117:U117"/>
    <mergeCell ref="N118:U118"/>
    <mergeCell ref="N119:U119"/>
    <mergeCell ref="N120:U120"/>
    <mergeCell ref="N121:U121"/>
    <mergeCell ref="N110:U110"/>
    <mergeCell ref="N111:U111"/>
    <mergeCell ref="N112:U112"/>
    <mergeCell ref="N113:U113"/>
    <mergeCell ref="N114:U114"/>
    <mergeCell ref="N115:U115"/>
    <mergeCell ref="N104:U104"/>
    <mergeCell ref="N105:U105"/>
    <mergeCell ref="N106:U106"/>
    <mergeCell ref="N107:U107"/>
    <mergeCell ref="N108:U108"/>
    <mergeCell ref="N109:U109"/>
    <mergeCell ref="N98:U98"/>
    <mergeCell ref="N99:U99"/>
    <mergeCell ref="N100:U100"/>
    <mergeCell ref="N101:U101"/>
    <mergeCell ref="N102:U102"/>
    <mergeCell ref="N103:U103"/>
    <mergeCell ref="N89:U89"/>
    <mergeCell ref="N90:U93"/>
    <mergeCell ref="N94:U94"/>
    <mergeCell ref="N95:U95"/>
    <mergeCell ref="N96:U96"/>
    <mergeCell ref="N97:U97"/>
    <mergeCell ref="N83:U83"/>
    <mergeCell ref="N84:U84"/>
    <mergeCell ref="N85:U85"/>
    <mergeCell ref="N86:U86"/>
    <mergeCell ref="N87:U87"/>
    <mergeCell ref="N88:U88"/>
    <mergeCell ref="N77:U77"/>
    <mergeCell ref="N78:U78"/>
    <mergeCell ref="N79:U79"/>
    <mergeCell ref="N80:U80"/>
    <mergeCell ref="N81:U81"/>
    <mergeCell ref="N82:U82"/>
    <mergeCell ref="N71:U71"/>
    <mergeCell ref="N72:U72"/>
    <mergeCell ref="N73:U73"/>
    <mergeCell ref="N74:U74"/>
    <mergeCell ref="N75:U75"/>
    <mergeCell ref="N76:U76"/>
    <mergeCell ref="N65:U65"/>
    <mergeCell ref="N66:U66"/>
    <mergeCell ref="N67:U67"/>
    <mergeCell ref="N68:U68"/>
    <mergeCell ref="N69:U69"/>
    <mergeCell ref="N70:U70"/>
    <mergeCell ref="N59:U59"/>
    <mergeCell ref="N60:U60"/>
    <mergeCell ref="N61:U61"/>
    <mergeCell ref="N62:U62"/>
    <mergeCell ref="N63:U63"/>
    <mergeCell ref="N64:U64"/>
    <mergeCell ref="N53:U53"/>
    <mergeCell ref="N54:U54"/>
    <mergeCell ref="N55:U55"/>
    <mergeCell ref="N56:U56"/>
    <mergeCell ref="N57:U57"/>
    <mergeCell ref="N58:U58"/>
    <mergeCell ref="N47:U47"/>
    <mergeCell ref="N48:U48"/>
    <mergeCell ref="N49:U49"/>
    <mergeCell ref="N50:U50"/>
    <mergeCell ref="N51:U51"/>
    <mergeCell ref="N52:U52"/>
    <mergeCell ref="N41:U41"/>
    <mergeCell ref="N42:U42"/>
    <mergeCell ref="N43:U43"/>
    <mergeCell ref="N44:U44"/>
    <mergeCell ref="N45:U45"/>
    <mergeCell ref="N46:U46"/>
    <mergeCell ref="N35:U35"/>
    <mergeCell ref="N36:U36"/>
    <mergeCell ref="N37:U37"/>
    <mergeCell ref="N38:U38"/>
    <mergeCell ref="N39:U39"/>
    <mergeCell ref="N40:U40"/>
    <mergeCell ref="N29:U29"/>
    <mergeCell ref="N30:U30"/>
    <mergeCell ref="N31:U31"/>
    <mergeCell ref="N32:U32"/>
    <mergeCell ref="N33:U33"/>
    <mergeCell ref="N34:U34"/>
    <mergeCell ref="B17:C17"/>
    <mergeCell ref="N24:U24"/>
    <mergeCell ref="N25:U25"/>
    <mergeCell ref="N26:U26"/>
    <mergeCell ref="N27:U27"/>
    <mergeCell ref="N28:U28"/>
  </mergeCells>
  <phoneticPr fontId="5" type="noConversion"/>
  <conditionalFormatting sqref="J20:J42 J46:J61 J44 J273:J304">
    <cfRule type="cellIs" dxfId="249" priority="252" operator="equal">
      <formula>"Complete"</formula>
    </cfRule>
  </conditionalFormatting>
  <conditionalFormatting sqref="J20:J42 J46:J61 J44 J273:J304">
    <cfRule type="cellIs" dxfId="248" priority="251" operator="equal">
      <formula>"Proceed"</formula>
    </cfRule>
  </conditionalFormatting>
  <conditionalFormatting sqref="J62">
    <cfRule type="cellIs" dxfId="247" priority="250" operator="equal">
      <formula>"Complete"</formula>
    </cfRule>
  </conditionalFormatting>
  <conditionalFormatting sqref="J62">
    <cfRule type="cellIs" dxfId="246" priority="249" operator="equal">
      <formula>"Proceed"</formula>
    </cfRule>
  </conditionalFormatting>
  <conditionalFormatting sqref="J63">
    <cfRule type="cellIs" dxfId="245" priority="248" operator="equal">
      <formula>"Complete"</formula>
    </cfRule>
  </conditionalFormatting>
  <conditionalFormatting sqref="J63">
    <cfRule type="cellIs" dxfId="244" priority="247" operator="equal">
      <formula>"Proceed"</formula>
    </cfRule>
  </conditionalFormatting>
  <conditionalFormatting sqref="J65">
    <cfRule type="cellIs" dxfId="243" priority="246" operator="equal">
      <formula>"Complete"</formula>
    </cfRule>
  </conditionalFormatting>
  <conditionalFormatting sqref="J65">
    <cfRule type="cellIs" dxfId="242" priority="245" operator="equal">
      <formula>"Proceed"</formula>
    </cfRule>
  </conditionalFormatting>
  <conditionalFormatting sqref="J66">
    <cfRule type="cellIs" dxfId="241" priority="244" operator="equal">
      <formula>"Complete"</formula>
    </cfRule>
  </conditionalFormatting>
  <conditionalFormatting sqref="J66">
    <cfRule type="cellIs" dxfId="240" priority="243" operator="equal">
      <formula>"Proceed"</formula>
    </cfRule>
  </conditionalFormatting>
  <conditionalFormatting sqref="J67">
    <cfRule type="cellIs" dxfId="239" priority="242" operator="equal">
      <formula>"Complete"</formula>
    </cfRule>
  </conditionalFormatting>
  <conditionalFormatting sqref="J67">
    <cfRule type="cellIs" dxfId="238" priority="241" operator="equal">
      <formula>"Proceed"</formula>
    </cfRule>
  </conditionalFormatting>
  <conditionalFormatting sqref="J73">
    <cfRule type="cellIs" dxfId="237" priority="240" operator="equal">
      <formula>"Complete"</formula>
    </cfRule>
  </conditionalFormatting>
  <conditionalFormatting sqref="J73">
    <cfRule type="cellIs" dxfId="236" priority="239" operator="equal">
      <formula>"Proceed"</formula>
    </cfRule>
  </conditionalFormatting>
  <conditionalFormatting sqref="J74">
    <cfRule type="cellIs" dxfId="235" priority="238" operator="equal">
      <formula>"Complete"</formula>
    </cfRule>
  </conditionalFormatting>
  <conditionalFormatting sqref="J74">
    <cfRule type="cellIs" dxfId="234" priority="237" operator="equal">
      <formula>"Proceed"</formula>
    </cfRule>
  </conditionalFormatting>
  <conditionalFormatting sqref="J45">
    <cfRule type="cellIs" dxfId="233" priority="236" operator="equal">
      <formula>"Complete"</formula>
    </cfRule>
  </conditionalFormatting>
  <conditionalFormatting sqref="J45">
    <cfRule type="cellIs" dxfId="232" priority="235" operator="equal">
      <formula>"Proceed"</formula>
    </cfRule>
  </conditionalFormatting>
  <conditionalFormatting sqref="J64">
    <cfRule type="cellIs" dxfId="231" priority="234" operator="equal">
      <formula>"Complete"</formula>
    </cfRule>
  </conditionalFormatting>
  <conditionalFormatting sqref="J64">
    <cfRule type="cellIs" dxfId="230" priority="233" operator="equal">
      <formula>"Proceed"</formula>
    </cfRule>
  </conditionalFormatting>
  <conditionalFormatting sqref="J68">
    <cfRule type="cellIs" dxfId="229" priority="232" operator="equal">
      <formula>"Complete"</formula>
    </cfRule>
  </conditionalFormatting>
  <conditionalFormatting sqref="J68">
    <cfRule type="cellIs" dxfId="228" priority="231" operator="equal">
      <formula>"Proceed"</formula>
    </cfRule>
  </conditionalFormatting>
  <conditionalFormatting sqref="J75:J78">
    <cfRule type="cellIs" dxfId="227" priority="230" operator="equal">
      <formula>"Complete"</formula>
    </cfRule>
  </conditionalFormatting>
  <conditionalFormatting sqref="J75:J78">
    <cfRule type="cellIs" dxfId="226" priority="229" operator="equal">
      <formula>"Proceed"</formula>
    </cfRule>
  </conditionalFormatting>
  <conditionalFormatting sqref="J81">
    <cfRule type="cellIs" dxfId="225" priority="228" operator="equal">
      <formula>"Complete"</formula>
    </cfRule>
  </conditionalFormatting>
  <conditionalFormatting sqref="J81">
    <cfRule type="cellIs" dxfId="224" priority="227" operator="equal">
      <formula>"Proceed"</formula>
    </cfRule>
  </conditionalFormatting>
  <conditionalFormatting sqref="J72">
    <cfRule type="cellIs" dxfId="223" priority="226" operator="equal">
      <formula>"Complete"</formula>
    </cfRule>
  </conditionalFormatting>
  <conditionalFormatting sqref="J72">
    <cfRule type="cellIs" dxfId="222" priority="225" operator="equal">
      <formula>"Proceed"</formula>
    </cfRule>
  </conditionalFormatting>
  <conditionalFormatting sqref="J69">
    <cfRule type="cellIs" dxfId="221" priority="224" operator="equal">
      <formula>"Complete"</formula>
    </cfRule>
  </conditionalFormatting>
  <conditionalFormatting sqref="J69">
    <cfRule type="cellIs" dxfId="220" priority="223" operator="equal">
      <formula>"Proceed"</formula>
    </cfRule>
  </conditionalFormatting>
  <conditionalFormatting sqref="J82">
    <cfRule type="cellIs" dxfId="219" priority="222" operator="equal">
      <formula>"Complete"</formula>
    </cfRule>
  </conditionalFormatting>
  <conditionalFormatting sqref="J82">
    <cfRule type="cellIs" dxfId="218" priority="221" operator="equal">
      <formula>"Proceed"</formula>
    </cfRule>
  </conditionalFormatting>
  <conditionalFormatting sqref="J83:J86">
    <cfRule type="cellIs" dxfId="217" priority="220" operator="equal">
      <formula>"Complete"</formula>
    </cfRule>
  </conditionalFormatting>
  <conditionalFormatting sqref="J83:J86">
    <cfRule type="cellIs" dxfId="216" priority="219" operator="equal">
      <formula>"Proceed"</formula>
    </cfRule>
  </conditionalFormatting>
  <conditionalFormatting sqref="J87:J90 J94">
    <cfRule type="cellIs" dxfId="215" priority="218" operator="equal">
      <formula>"Complete"</formula>
    </cfRule>
  </conditionalFormatting>
  <conditionalFormatting sqref="J87:J90 J94">
    <cfRule type="cellIs" dxfId="214" priority="217" operator="equal">
      <formula>"Proceed"</formula>
    </cfRule>
  </conditionalFormatting>
  <conditionalFormatting sqref="J70">
    <cfRule type="cellIs" dxfId="213" priority="216" operator="equal">
      <formula>"Complete"</formula>
    </cfRule>
  </conditionalFormatting>
  <conditionalFormatting sqref="J70">
    <cfRule type="cellIs" dxfId="212" priority="215" operator="equal">
      <formula>"Proceed"</formula>
    </cfRule>
  </conditionalFormatting>
  <conditionalFormatting sqref="J79:J80">
    <cfRule type="cellIs" dxfId="211" priority="214" operator="equal">
      <formula>"Complete"</formula>
    </cfRule>
  </conditionalFormatting>
  <conditionalFormatting sqref="J79:J80">
    <cfRule type="cellIs" dxfId="210" priority="213" operator="equal">
      <formula>"Proceed"</formula>
    </cfRule>
  </conditionalFormatting>
  <conditionalFormatting sqref="J71">
    <cfRule type="cellIs" dxfId="209" priority="212" operator="equal">
      <formula>"Complete"</formula>
    </cfRule>
  </conditionalFormatting>
  <conditionalFormatting sqref="J71">
    <cfRule type="cellIs" dxfId="208" priority="211" operator="equal">
      <formula>"Proceed"</formula>
    </cfRule>
  </conditionalFormatting>
  <conditionalFormatting sqref="J95:J96">
    <cfRule type="cellIs" dxfId="207" priority="210" operator="equal">
      <formula>"Complete"</formula>
    </cfRule>
  </conditionalFormatting>
  <conditionalFormatting sqref="J95:J96">
    <cfRule type="cellIs" dxfId="206" priority="209" operator="equal">
      <formula>"Proceed"</formula>
    </cfRule>
  </conditionalFormatting>
  <conditionalFormatting sqref="J97:J121 J126 J131:J134 J128">
    <cfRule type="cellIs" dxfId="205" priority="208" operator="equal">
      <formula>"Complete"</formula>
    </cfRule>
  </conditionalFormatting>
  <conditionalFormatting sqref="J97:J121 J126 J131:J134 J128">
    <cfRule type="cellIs" dxfId="204" priority="207" operator="equal">
      <formula>"Proceed"</formula>
    </cfRule>
  </conditionalFormatting>
  <conditionalFormatting sqref="J43">
    <cfRule type="cellIs" dxfId="203" priority="206" operator="equal">
      <formula>"Complete"</formula>
    </cfRule>
  </conditionalFormatting>
  <conditionalFormatting sqref="J43">
    <cfRule type="cellIs" dxfId="202" priority="205" operator="equal">
      <formula>"Proceed"</formula>
    </cfRule>
  </conditionalFormatting>
  <conditionalFormatting sqref="J135">
    <cfRule type="cellIs" dxfId="201" priority="204" operator="equal">
      <formula>"Complete"</formula>
    </cfRule>
  </conditionalFormatting>
  <conditionalFormatting sqref="J135">
    <cfRule type="cellIs" dxfId="200" priority="203" operator="equal">
      <formula>"Proceed"</formula>
    </cfRule>
  </conditionalFormatting>
  <conditionalFormatting sqref="J136">
    <cfRule type="cellIs" dxfId="199" priority="202" operator="equal">
      <formula>"Complete"</formula>
    </cfRule>
  </conditionalFormatting>
  <conditionalFormatting sqref="J136">
    <cfRule type="cellIs" dxfId="198" priority="201" operator="equal">
      <formula>"Proceed"</formula>
    </cfRule>
  </conditionalFormatting>
  <conditionalFormatting sqref="J122:J123">
    <cfRule type="cellIs" dxfId="197" priority="200" operator="equal">
      <formula>"Complete"</formula>
    </cfRule>
  </conditionalFormatting>
  <conditionalFormatting sqref="J122:J123">
    <cfRule type="cellIs" dxfId="196" priority="199" operator="equal">
      <formula>"Proceed"</formula>
    </cfRule>
  </conditionalFormatting>
  <conditionalFormatting sqref="J124:J125">
    <cfRule type="cellIs" dxfId="195" priority="198" operator="equal">
      <formula>"Complete"</formula>
    </cfRule>
  </conditionalFormatting>
  <conditionalFormatting sqref="J124:J125">
    <cfRule type="cellIs" dxfId="194" priority="197" operator="equal">
      <formula>"Proceed"</formula>
    </cfRule>
  </conditionalFormatting>
  <conditionalFormatting sqref="J129">
    <cfRule type="cellIs" dxfId="193" priority="196" operator="equal">
      <formula>"Complete"</formula>
    </cfRule>
  </conditionalFormatting>
  <conditionalFormatting sqref="J129">
    <cfRule type="cellIs" dxfId="192" priority="195" operator="equal">
      <formula>"Proceed"</formula>
    </cfRule>
  </conditionalFormatting>
  <conditionalFormatting sqref="J130">
    <cfRule type="cellIs" dxfId="191" priority="194" operator="equal">
      <formula>"Complete"</formula>
    </cfRule>
  </conditionalFormatting>
  <conditionalFormatting sqref="J130">
    <cfRule type="cellIs" dxfId="190" priority="193" operator="equal">
      <formula>"Proceed"</formula>
    </cfRule>
  </conditionalFormatting>
  <conditionalFormatting sqref="J137">
    <cfRule type="cellIs" dxfId="189" priority="192" operator="equal">
      <formula>"Complete"</formula>
    </cfRule>
  </conditionalFormatting>
  <conditionalFormatting sqref="J137">
    <cfRule type="cellIs" dxfId="188" priority="191" operator="equal">
      <formula>"Proceed"</formula>
    </cfRule>
  </conditionalFormatting>
  <conditionalFormatting sqref="J138">
    <cfRule type="cellIs" dxfId="187" priority="190" operator="equal">
      <formula>"Complete"</formula>
    </cfRule>
  </conditionalFormatting>
  <conditionalFormatting sqref="J138">
    <cfRule type="cellIs" dxfId="186" priority="189" operator="equal">
      <formula>"Proceed"</formula>
    </cfRule>
  </conditionalFormatting>
  <conditionalFormatting sqref="J127">
    <cfRule type="cellIs" dxfId="185" priority="188" operator="equal">
      <formula>"Complete"</formula>
    </cfRule>
  </conditionalFormatting>
  <conditionalFormatting sqref="J127">
    <cfRule type="cellIs" dxfId="184" priority="187" operator="equal">
      <formula>"Proceed"</formula>
    </cfRule>
  </conditionalFormatting>
  <conditionalFormatting sqref="J140">
    <cfRule type="cellIs" dxfId="183" priority="184" operator="equal">
      <formula>"Complete"</formula>
    </cfRule>
  </conditionalFormatting>
  <conditionalFormatting sqref="J140">
    <cfRule type="cellIs" dxfId="182" priority="183" operator="equal">
      <formula>"Proceed"</formula>
    </cfRule>
  </conditionalFormatting>
  <conditionalFormatting sqref="J139">
    <cfRule type="cellIs" dxfId="181" priority="186" operator="equal">
      <formula>"Complete"</formula>
    </cfRule>
  </conditionalFormatting>
  <conditionalFormatting sqref="J139">
    <cfRule type="cellIs" dxfId="180" priority="185" operator="equal">
      <formula>"Proceed"</formula>
    </cfRule>
  </conditionalFormatting>
  <conditionalFormatting sqref="J142">
    <cfRule type="cellIs" dxfId="179" priority="182" operator="equal">
      <formula>"Complete"</formula>
    </cfRule>
  </conditionalFormatting>
  <conditionalFormatting sqref="J142">
    <cfRule type="cellIs" dxfId="178" priority="181" operator="equal">
      <formula>"Proceed"</formula>
    </cfRule>
  </conditionalFormatting>
  <conditionalFormatting sqref="J143">
    <cfRule type="cellIs" dxfId="177" priority="180" operator="equal">
      <formula>"Complete"</formula>
    </cfRule>
  </conditionalFormatting>
  <conditionalFormatting sqref="J143">
    <cfRule type="cellIs" dxfId="176" priority="179" operator="equal">
      <formula>"Proceed"</formula>
    </cfRule>
  </conditionalFormatting>
  <conditionalFormatting sqref="J144">
    <cfRule type="cellIs" dxfId="175" priority="178" operator="equal">
      <formula>"Complete"</formula>
    </cfRule>
  </conditionalFormatting>
  <conditionalFormatting sqref="J144">
    <cfRule type="cellIs" dxfId="174" priority="177" operator="equal">
      <formula>"Proceed"</formula>
    </cfRule>
  </conditionalFormatting>
  <conditionalFormatting sqref="J146">
    <cfRule type="cellIs" dxfId="173" priority="174" operator="equal">
      <formula>"Complete"</formula>
    </cfRule>
  </conditionalFormatting>
  <conditionalFormatting sqref="J146">
    <cfRule type="cellIs" dxfId="172" priority="173" operator="equal">
      <formula>"Proceed"</formula>
    </cfRule>
  </conditionalFormatting>
  <conditionalFormatting sqref="J145">
    <cfRule type="cellIs" dxfId="171" priority="176" operator="equal">
      <formula>"Complete"</formula>
    </cfRule>
  </conditionalFormatting>
  <conditionalFormatting sqref="J145">
    <cfRule type="cellIs" dxfId="170" priority="175" operator="equal">
      <formula>"Proceed"</formula>
    </cfRule>
  </conditionalFormatting>
  <conditionalFormatting sqref="J148">
    <cfRule type="cellIs" dxfId="169" priority="172" operator="equal">
      <formula>"Complete"</formula>
    </cfRule>
  </conditionalFormatting>
  <conditionalFormatting sqref="J148">
    <cfRule type="cellIs" dxfId="168" priority="171" operator="equal">
      <formula>"Proceed"</formula>
    </cfRule>
  </conditionalFormatting>
  <conditionalFormatting sqref="J149">
    <cfRule type="cellIs" dxfId="167" priority="170" operator="equal">
      <formula>"Complete"</formula>
    </cfRule>
  </conditionalFormatting>
  <conditionalFormatting sqref="J149">
    <cfRule type="cellIs" dxfId="166" priority="169" operator="equal">
      <formula>"Proceed"</formula>
    </cfRule>
  </conditionalFormatting>
  <conditionalFormatting sqref="J155:J160 J162 J164 J166 J168 J170 J172 J174 J176 J178 J180 J182 J184 J186 J188 J190">
    <cfRule type="cellIs" dxfId="165" priority="168" operator="equal">
      <formula>"Complete"</formula>
    </cfRule>
  </conditionalFormatting>
  <conditionalFormatting sqref="J155:J160 J162 J164 J166 J168 J170 J172 J174 J176 J178 J180 J182 J184 J186 J188 J190">
    <cfRule type="cellIs" dxfId="164" priority="167" operator="equal">
      <formula>"Proceed"</formula>
    </cfRule>
  </conditionalFormatting>
  <conditionalFormatting sqref="J192">
    <cfRule type="cellIs" dxfId="163" priority="166" operator="equal">
      <formula>"Complete"</formula>
    </cfRule>
  </conditionalFormatting>
  <conditionalFormatting sqref="J192">
    <cfRule type="cellIs" dxfId="162" priority="165" operator="equal">
      <formula>"Proceed"</formula>
    </cfRule>
  </conditionalFormatting>
  <conditionalFormatting sqref="J194 J196 J199 J201 J203 J205:J206 J208:J209">
    <cfRule type="cellIs" dxfId="161" priority="164" operator="equal">
      <formula>"Complete"</formula>
    </cfRule>
  </conditionalFormatting>
  <conditionalFormatting sqref="J194 J196 J199 J201 J203 J205:J206 J208:J209">
    <cfRule type="cellIs" dxfId="160" priority="163" operator="equal">
      <formula>"Proceed"</formula>
    </cfRule>
  </conditionalFormatting>
  <conditionalFormatting sqref="J161">
    <cfRule type="cellIs" dxfId="159" priority="162" operator="equal">
      <formula>"Complete"</formula>
    </cfRule>
  </conditionalFormatting>
  <conditionalFormatting sqref="J161">
    <cfRule type="cellIs" dxfId="158" priority="161" operator="equal">
      <formula>"Proceed"</formula>
    </cfRule>
  </conditionalFormatting>
  <conditionalFormatting sqref="J163">
    <cfRule type="cellIs" dxfId="157" priority="160" operator="equal">
      <formula>"Complete"</formula>
    </cfRule>
  </conditionalFormatting>
  <conditionalFormatting sqref="J163">
    <cfRule type="cellIs" dxfId="156" priority="159" operator="equal">
      <formula>"Proceed"</formula>
    </cfRule>
  </conditionalFormatting>
  <conditionalFormatting sqref="J165">
    <cfRule type="cellIs" dxfId="155" priority="158" operator="equal">
      <formula>"Complete"</formula>
    </cfRule>
  </conditionalFormatting>
  <conditionalFormatting sqref="J165">
    <cfRule type="cellIs" dxfId="154" priority="157" operator="equal">
      <formula>"Proceed"</formula>
    </cfRule>
  </conditionalFormatting>
  <conditionalFormatting sqref="J167">
    <cfRule type="cellIs" dxfId="153" priority="156" operator="equal">
      <formula>"Complete"</formula>
    </cfRule>
  </conditionalFormatting>
  <conditionalFormatting sqref="J167">
    <cfRule type="cellIs" dxfId="152" priority="155" operator="equal">
      <formula>"Proceed"</formula>
    </cfRule>
  </conditionalFormatting>
  <conditionalFormatting sqref="J169">
    <cfRule type="cellIs" dxfId="151" priority="154" operator="equal">
      <formula>"Complete"</formula>
    </cfRule>
  </conditionalFormatting>
  <conditionalFormatting sqref="J169">
    <cfRule type="cellIs" dxfId="150" priority="153" operator="equal">
      <formula>"Proceed"</formula>
    </cfRule>
  </conditionalFormatting>
  <conditionalFormatting sqref="J171">
    <cfRule type="cellIs" dxfId="149" priority="152" operator="equal">
      <formula>"Complete"</formula>
    </cfRule>
  </conditionalFormatting>
  <conditionalFormatting sqref="J171">
    <cfRule type="cellIs" dxfId="148" priority="151" operator="equal">
      <formula>"Proceed"</formula>
    </cfRule>
  </conditionalFormatting>
  <conditionalFormatting sqref="J173">
    <cfRule type="cellIs" dxfId="147" priority="150" operator="equal">
      <formula>"Complete"</formula>
    </cfRule>
  </conditionalFormatting>
  <conditionalFormatting sqref="J173">
    <cfRule type="cellIs" dxfId="146" priority="149" operator="equal">
      <formula>"Proceed"</formula>
    </cfRule>
  </conditionalFormatting>
  <conditionalFormatting sqref="J175">
    <cfRule type="cellIs" dxfId="145" priority="148" operator="equal">
      <formula>"Complete"</formula>
    </cfRule>
  </conditionalFormatting>
  <conditionalFormatting sqref="J175">
    <cfRule type="cellIs" dxfId="144" priority="147" operator="equal">
      <formula>"Proceed"</formula>
    </cfRule>
  </conditionalFormatting>
  <conditionalFormatting sqref="J177">
    <cfRule type="cellIs" dxfId="143" priority="146" operator="equal">
      <formula>"Complete"</formula>
    </cfRule>
  </conditionalFormatting>
  <conditionalFormatting sqref="J177">
    <cfRule type="cellIs" dxfId="142" priority="145" operator="equal">
      <formula>"Proceed"</formula>
    </cfRule>
  </conditionalFormatting>
  <conditionalFormatting sqref="J179">
    <cfRule type="cellIs" dxfId="141" priority="144" operator="equal">
      <formula>"Complete"</formula>
    </cfRule>
  </conditionalFormatting>
  <conditionalFormatting sqref="J179">
    <cfRule type="cellIs" dxfId="140" priority="143" operator="equal">
      <formula>"Proceed"</formula>
    </cfRule>
  </conditionalFormatting>
  <conditionalFormatting sqref="J181">
    <cfRule type="cellIs" dxfId="139" priority="142" operator="equal">
      <formula>"Complete"</formula>
    </cfRule>
  </conditionalFormatting>
  <conditionalFormatting sqref="J181">
    <cfRule type="cellIs" dxfId="138" priority="141" operator="equal">
      <formula>"Proceed"</formula>
    </cfRule>
  </conditionalFormatting>
  <conditionalFormatting sqref="J183">
    <cfRule type="cellIs" dxfId="137" priority="140" operator="equal">
      <formula>"Complete"</formula>
    </cfRule>
  </conditionalFormatting>
  <conditionalFormatting sqref="J183">
    <cfRule type="cellIs" dxfId="136" priority="139" operator="equal">
      <formula>"Proceed"</formula>
    </cfRule>
  </conditionalFormatting>
  <conditionalFormatting sqref="J185">
    <cfRule type="cellIs" dxfId="135" priority="138" operator="equal">
      <formula>"Complete"</formula>
    </cfRule>
  </conditionalFormatting>
  <conditionalFormatting sqref="J185">
    <cfRule type="cellIs" dxfId="134" priority="137" operator="equal">
      <formula>"Proceed"</formula>
    </cfRule>
  </conditionalFormatting>
  <conditionalFormatting sqref="J187">
    <cfRule type="cellIs" dxfId="133" priority="136" operator="equal">
      <formula>"Complete"</formula>
    </cfRule>
  </conditionalFormatting>
  <conditionalFormatting sqref="J187">
    <cfRule type="cellIs" dxfId="132" priority="135" operator="equal">
      <formula>"Proceed"</formula>
    </cfRule>
  </conditionalFormatting>
  <conditionalFormatting sqref="J189">
    <cfRule type="cellIs" dxfId="131" priority="134" operator="equal">
      <formula>"Complete"</formula>
    </cfRule>
  </conditionalFormatting>
  <conditionalFormatting sqref="J189">
    <cfRule type="cellIs" dxfId="130" priority="133" operator="equal">
      <formula>"Proceed"</formula>
    </cfRule>
  </conditionalFormatting>
  <conditionalFormatting sqref="J191">
    <cfRule type="cellIs" dxfId="129" priority="132" operator="equal">
      <formula>"Complete"</formula>
    </cfRule>
  </conditionalFormatting>
  <conditionalFormatting sqref="J191">
    <cfRule type="cellIs" dxfId="128" priority="131" operator="equal">
      <formula>"Proceed"</formula>
    </cfRule>
  </conditionalFormatting>
  <conditionalFormatting sqref="J193">
    <cfRule type="cellIs" dxfId="127" priority="130" operator="equal">
      <formula>"Complete"</formula>
    </cfRule>
  </conditionalFormatting>
  <conditionalFormatting sqref="J193">
    <cfRule type="cellIs" dxfId="126" priority="129" operator="equal">
      <formula>"Proceed"</formula>
    </cfRule>
  </conditionalFormatting>
  <conditionalFormatting sqref="J195">
    <cfRule type="cellIs" dxfId="125" priority="128" operator="equal">
      <formula>"Complete"</formula>
    </cfRule>
  </conditionalFormatting>
  <conditionalFormatting sqref="J195">
    <cfRule type="cellIs" dxfId="124" priority="127" operator="equal">
      <formula>"Proceed"</formula>
    </cfRule>
  </conditionalFormatting>
  <conditionalFormatting sqref="J197">
    <cfRule type="cellIs" dxfId="123" priority="126" operator="equal">
      <formula>"Complete"</formula>
    </cfRule>
  </conditionalFormatting>
  <conditionalFormatting sqref="J197">
    <cfRule type="cellIs" dxfId="122" priority="125" operator="equal">
      <formula>"Proceed"</formula>
    </cfRule>
  </conditionalFormatting>
  <conditionalFormatting sqref="J200">
    <cfRule type="cellIs" dxfId="121" priority="124" operator="equal">
      <formula>"Complete"</formula>
    </cfRule>
  </conditionalFormatting>
  <conditionalFormatting sqref="J200">
    <cfRule type="cellIs" dxfId="120" priority="123" operator="equal">
      <formula>"Proceed"</formula>
    </cfRule>
  </conditionalFormatting>
  <conditionalFormatting sqref="J202">
    <cfRule type="cellIs" dxfId="119" priority="122" operator="equal">
      <formula>"Complete"</formula>
    </cfRule>
  </conditionalFormatting>
  <conditionalFormatting sqref="J202">
    <cfRule type="cellIs" dxfId="118" priority="121" operator="equal">
      <formula>"Proceed"</formula>
    </cfRule>
  </conditionalFormatting>
  <conditionalFormatting sqref="J204">
    <cfRule type="cellIs" dxfId="117" priority="120" operator="equal">
      <formula>"Complete"</formula>
    </cfRule>
  </conditionalFormatting>
  <conditionalFormatting sqref="J204">
    <cfRule type="cellIs" dxfId="116" priority="119" operator="equal">
      <formula>"Proceed"</formula>
    </cfRule>
  </conditionalFormatting>
  <conditionalFormatting sqref="J231:J270">
    <cfRule type="cellIs" dxfId="115" priority="112" operator="equal">
      <formula>"Complete"</formula>
    </cfRule>
  </conditionalFormatting>
  <conditionalFormatting sqref="J231:J270">
    <cfRule type="cellIs" dxfId="114" priority="111" operator="equal">
      <formula>"Proceed"</formula>
    </cfRule>
  </conditionalFormatting>
  <conditionalFormatting sqref="J210">
    <cfRule type="cellIs" dxfId="113" priority="118" operator="equal">
      <formula>"Complete"</formula>
    </cfRule>
  </conditionalFormatting>
  <conditionalFormatting sqref="J210">
    <cfRule type="cellIs" dxfId="112" priority="117" operator="equal">
      <formula>"Proceed"</formula>
    </cfRule>
  </conditionalFormatting>
  <conditionalFormatting sqref="J211:J225">
    <cfRule type="cellIs" dxfId="111" priority="116" operator="equal">
      <formula>"Complete"</formula>
    </cfRule>
  </conditionalFormatting>
  <conditionalFormatting sqref="J211:J225">
    <cfRule type="cellIs" dxfId="110" priority="115" operator="equal">
      <formula>"Proceed"</formula>
    </cfRule>
  </conditionalFormatting>
  <conditionalFormatting sqref="J226:J230">
    <cfRule type="cellIs" dxfId="109" priority="114" operator="equal">
      <formula>"Complete"</formula>
    </cfRule>
  </conditionalFormatting>
  <conditionalFormatting sqref="J226:J230">
    <cfRule type="cellIs" dxfId="108" priority="113" operator="equal">
      <formula>"Proceed"</formula>
    </cfRule>
  </conditionalFormatting>
  <conditionalFormatting sqref="J154">
    <cfRule type="cellIs" dxfId="107" priority="110" operator="equal">
      <formula>"Complete"</formula>
    </cfRule>
  </conditionalFormatting>
  <conditionalFormatting sqref="J154">
    <cfRule type="cellIs" dxfId="106" priority="109" operator="equal">
      <formula>"Proceed"</formula>
    </cfRule>
  </conditionalFormatting>
  <conditionalFormatting sqref="J141">
    <cfRule type="cellIs" dxfId="105" priority="108" operator="equal">
      <formula>"Complete"</formula>
    </cfRule>
  </conditionalFormatting>
  <conditionalFormatting sqref="J141">
    <cfRule type="cellIs" dxfId="104" priority="107" operator="equal">
      <formula>"Proceed"</formula>
    </cfRule>
  </conditionalFormatting>
  <conditionalFormatting sqref="J151">
    <cfRule type="cellIs" dxfId="103" priority="106" operator="equal">
      <formula>"Complete"</formula>
    </cfRule>
  </conditionalFormatting>
  <conditionalFormatting sqref="J151">
    <cfRule type="cellIs" dxfId="102" priority="105" operator="equal">
      <formula>"Proceed"</formula>
    </cfRule>
  </conditionalFormatting>
  <conditionalFormatting sqref="J150">
    <cfRule type="cellIs" dxfId="101" priority="104" operator="equal">
      <formula>"Complete"</formula>
    </cfRule>
  </conditionalFormatting>
  <conditionalFormatting sqref="J150">
    <cfRule type="cellIs" dxfId="100" priority="103" operator="equal">
      <formula>"Proceed"</formula>
    </cfRule>
  </conditionalFormatting>
  <conditionalFormatting sqref="J153">
    <cfRule type="cellIs" dxfId="99" priority="102" operator="equal">
      <formula>"Complete"</formula>
    </cfRule>
  </conditionalFormatting>
  <conditionalFormatting sqref="J153">
    <cfRule type="cellIs" dxfId="98" priority="101" operator="equal">
      <formula>"Proceed"</formula>
    </cfRule>
  </conditionalFormatting>
  <conditionalFormatting sqref="K20:K90 K94:K146 K148:K151 K153:K197 K199:K206 K208:K304">
    <cfRule type="cellIs" dxfId="97" priority="100" operator="equal">
      <formula>"2016_06"</formula>
    </cfRule>
  </conditionalFormatting>
  <conditionalFormatting sqref="J271:J272">
    <cfRule type="cellIs" dxfId="96" priority="99" operator="equal">
      <formula>"Complete"</formula>
    </cfRule>
  </conditionalFormatting>
  <conditionalFormatting sqref="J271:J272">
    <cfRule type="cellIs" dxfId="95" priority="98" operator="equal">
      <formula>"Proceed"</formula>
    </cfRule>
  </conditionalFormatting>
  <conditionalFormatting sqref="K271:K272">
    <cfRule type="cellIs" dxfId="94" priority="97" operator="equal">
      <formula>"2016_06"</formula>
    </cfRule>
  </conditionalFormatting>
  <conditionalFormatting sqref="K273:K283">
    <cfRule type="cellIs" dxfId="93" priority="96" operator="equal">
      <formula>"2016_07"</formula>
    </cfRule>
  </conditionalFormatting>
  <conditionalFormatting sqref="K20:K90 K94:K146 K148:K151 K153:K197 K199:K206 K208:K304">
    <cfRule type="cellIs" dxfId="92" priority="84" operator="equal">
      <formula>"2017_01"</formula>
    </cfRule>
    <cfRule type="cellIs" dxfId="91" priority="85" operator="equal">
      <formula>"2016_12"</formula>
    </cfRule>
    <cfRule type="cellIs" dxfId="90" priority="86" operator="equal">
      <formula>"2016_11"</formula>
    </cfRule>
    <cfRule type="cellIs" dxfId="89" priority="87" operator="equal">
      <formula>"2016_10"</formula>
    </cfRule>
    <cfRule type="cellIs" dxfId="88" priority="88" operator="equal">
      <formula>"2016_09"</formula>
    </cfRule>
    <cfRule type="cellIs" dxfId="87" priority="89" operator="equal">
      <formula>"2016_08"</formula>
    </cfRule>
    <cfRule type="cellIs" dxfId="86" priority="95" operator="equal">
      <formula>"2016_07"</formula>
    </cfRule>
  </conditionalFormatting>
  <conditionalFormatting sqref="K21:K25">
    <cfRule type="cellIs" dxfId="85" priority="94" operator="equal">
      <formula>"2016_07"</formula>
    </cfRule>
  </conditionalFormatting>
  <conditionalFormatting sqref="K26:K45">
    <cfRule type="cellIs" dxfId="84" priority="93" operator="equal">
      <formula>"2016_07"</formula>
    </cfRule>
  </conditionalFormatting>
  <conditionalFormatting sqref="K46">
    <cfRule type="cellIs" dxfId="83" priority="92" operator="equal">
      <formula>"2016_07"</formula>
    </cfRule>
  </conditionalFormatting>
  <conditionalFormatting sqref="K47">
    <cfRule type="cellIs" dxfId="82" priority="91" operator="equal">
      <formula>"2016_07"</formula>
    </cfRule>
  </conditionalFormatting>
  <conditionalFormatting sqref="K48:K80">
    <cfRule type="cellIs" dxfId="81" priority="90" operator="equal">
      <formula>"2016_07"</formula>
    </cfRule>
  </conditionalFormatting>
  <conditionalFormatting sqref="S6:S17 S19:S20">
    <cfRule type="dataBar" priority="2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{EAF741B5-825A-40C5-A575-00A0EFDAD78E}</x14:id>
        </ext>
      </extLst>
    </cfRule>
  </conditionalFormatting>
  <conditionalFormatting sqref="T6:T17 T19:T20">
    <cfRule type="dataBar" priority="254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{F1B77136-2534-491D-9C18-6AA1C9FAE85F}</x14:id>
        </ext>
      </extLst>
    </cfRule>
  </conditionalFormatting>
  <conditionalFormatting sqref="S18">
    <cfRule type="dataBar" priority="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{B779C4A4-DAF9-4298-9AB5-8A90247971BE}</x14:id>
        </ext>
      </extLst>
    </cfRule>
  </conditionalFormatting>
  <conditionalFormatting sqref="T18">
    <cfRule type="dataBar" priority="83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{A68EFAE7-0D0D-42E2-81F6-6A97FBA34B28}</x14:id>
        </ext>
      </extLst>
    </cfRule>
  </conditionalFormatting>
  <conditionalFormatting sqref="J305">
    <cfRule type="cellIs" dxfId="80" priority="81" operator="equal">
      <formula>"Complete"</formula>
    </cfRule>
  </conditionalFormatting>
  <conditionalFormatting sqref="J305">
    <cfRule type="cellIs" dxfId="79" priority="80" operator="equal">
      <formula>"Proceed"</formula>
    </cfRule>
  </conditionalFormatting>
  <conditionalFormatting sqref="K93">
    <cfRule type="cellIs" dxfId="78" priority="77" operator="equal">
      <formula>"2016_06"</formula>
    </cfRule>
  </conditionalFormatting>
  <conditionalFormatting sqref="K93">
    <cfRule type="cellIs" dxfId="77" priority="70" operator="equal">
      <formula>"2017_01"</formula>
    </cfRule>
    <cfRule type="cellIs" dxfId="76" priority="71" operator="equal">
      <formula>"2016_12"</formula>
    </cfRule>
    <cfRule type="cellIs" dxfId="75" priority="72" operator="equal">
      <formula>"2016_11"</formula>
    </cfRule>
    <cfRule type="cellIs" dxfId="74" priority="73" operator="equal">
      <formula>"2016_10"</formula>
    </cfRule>
    <cfRule type="cellIs" dxfId="73" priority="74" operator="equal">
      <formula>"2016_09"</formula>
    </cfRule>
    <cfRule type="cellIs" dxfId="72" priority="75" operator="equal">
      <formula>"2016_08"</formula>
    </cfRule>
    <cfRule type="cellIs" dxfId="71" priority="76" operator="equal">
      <formula>"2016_07"</formula>
    </cfRule>
  </conditionalFormatting>
  <conditionalFormatting sqref="J93">
    <cfRule type="cellIs" dxfId="70" priority="79" operator="equal">
      <formula>"Complete"</formula>
    </cfRule>
  </conditionalFormatting>
  <conditionalFormatting sqref="J93">
    <cfRule type="cellIs" dxfId="69" priority="78" operator="equal">
      <formula>"Proceed"</formula>
    </cfRule>
  </conditionalFormatting>
  <conditionalFormatting sqref="K91">
    <cfRule type="cellIs" dxfId="68" priority="67" operator="equal">
      <formula>"2016_06"</formula>
    </cfRule>
  </conditionalFormatting>
  <conditionalFormatting sqref="K91">
    <cfRule type="cellIs" dxfId="67" priority="60" operator="equal">
      <formula>"2017_01"</formula>
    </cfRule>
    <cfRule type="cellIs" dxfId="66" priority="61" operator="equal">
      <formula>"2016_12"</formula>
    </cfRule>
    <cfRule type="cellIs" dxfId="65" priority="62" operator="equal">
      <formula>"2016_11"</formula>
    </cfRule>
    <cfRule type="cellIs" dxfId="64" priority="63" operator="equal">
      <formula>"2016_10"</formula>
    </cfRule>
    <cfRule type="cellIs" dxfId="63" priority="64" operator="equal">
      <formula>"2016_09"</formula>
    </cfRule>
    <cfRule type="cellIs" dxfId="62" priority="65" operator="equal">
      <formula>"2016_08"</formula>
    </cfRule>
    <cfRule type="cellIs" dxfId="61" priority="66" operator="equal">
      <formula>"2016_07"</formula>
    </cfRule>
  </conditionalFormatting>
  <conditionalFormatting sqref="K92">
    <cfRule type="cellIs" dxfId="60" priority="57" operator="equal">
      <formula>"2016_06"</formula>
    </cfRule>
  </conditionalFormatting>
  <conditionalFormatting sqref="K92">
    <cfRule type="cellIs" dxfId="59" priority="50" operator="equal">
      <formula>"2017_01"</formula>
    </cfRule>
    <cfRule type="cellIs" dxfId="58" priority="51" operator="equal">
      <formula>"2016_12"</formula>
    </cfRule>
    <cfRule type="cellIs" dxfId="57" priority="52" operator="equal">
      <formula>"2016_11"</formula>
    </cfRule>
    <cfRule type="cellIs" dxfId="56" priority="53" operator="equal">
      <formula>"2016_10"</formula>
    </cfRule>
    <cfRule type="cellIs" dxfId="55" priority="54" operator="equal">
      <formula>"2016_09"</formula>
    </cfRule>
    <cfRule type="cellIs" dxfId="54" priority="55" operator="equal">
      <formula>"2016_08"</formula>
    </cfRule>
    <cfRule type="cellIs" dxfId="53" priority="56" operator="equal">
      <formula>"2016_07"</formula>
    </cfRule>
  </conditionalFormatting>
  <conditionalFormatting sqref="J91">
    <cfRule type="cellIs" dxfId="52" priority="69" operator="equal">
      <formula>"Complete"</formula>
    </cfRule>
  </conditionalFormatting>
  <conditionalFormatting sqref="J91">
    <cfRule type="cellIs" dxfId="51" priority="68" operator="equal">
      <formula>"Proceed"</formula>
    </cfRule>
  </conditionalFormatting>
  <conditionalFormatting sqref="K147">
    <cfRule type="cellIs" dxfId="50" priority="47" operator="equal">
      <formula>"2016_06"</formula>
    </cfRule>
  </conditionalFormatting>
  <conditionalFormatting sqref="K147">
    <cfRule type="cellIs" dxfId="49" priority="40" operator="equal">
      <formula>"2017_01"</formula>
    </cfRule>
    <cfRule type="cellIs" dxfId="48" priority="41" operator="equal">
      <formula>"2016_12"</formula>
    </cfRule>
    <cfRule type="cellIs" dxfId="47" priority="42" operator="equal">
      <formula>"2016_11"</formula>
    </cfRule>
    <cfRule type="cellIs" dxfId="46" priority="43" operator="equal">
      <formula>"2016_10"</formula>
    </cfRule>
    <cfRule type="cellIs" dxfId="45" priority="44" operator="equal">
      <formula>"2016_09"</formula>
    </cfRule>
    <cfRule type="cellIs" dxfId="44" priority="45" operator="equal">
      <formula>"2016_08"</formula>
    </cfRule>
    <cfRule type="cellIs" dxfId="43" priority="46" operator="equal">
      <formula>"2016_07"</formula>
    </cfRule>
  </conditionalFormatting>
  <conditionalFormatting sqref="J92">
    <cfRule type="cellIs" dxfId="42" priority="59" operator="equal">
      <formula>"Complete"</formula>
    </cfRule>
  </conditionalFormatting>
  <conditionalFormatting sqref="J92">
    <cfRule type="cellIs" dxfId="41" priority="58" operator="equal">
      <formula>"Proceed"</formula>
    </cfRule>
  </conditionalFormatting>
  <conditionalFormatting sqref="J147">
    <cfRule type="cellIs" dxfId="40" priority="49" operator="equal">
      <formula>"Complete"</formula>
    </cfRule>
  </conditionalFormatting>
  <conditionalFormatting sqref="J147">
    <cfRule type="cellIs" dxfId="39" priority="48" operator="equal">
      <formula>"Proceed"</formula>
    </cfRule>
  </conditionalFormatting>
  <conditionalFormatting sqref="J198">
    <cfRule type="cellIs" dxfId="38" priority="39" operator="equal">
      <formula>"Complete"</formula>
    </cfRule>
  </conditionalFormatting>
  <conditionalFormatting sqref="J198">
    <cfRule type="cellIs" dxfId="37" priority="38" operator="equal">
      <formula>"Proceed"</formula>
    </cfRule>
  </conditionalFormatting>
  <conditionalFormatting sqref="K198">
    <cfRule type="cellIs" dxfId="36" priority="37" operator="equal">
      <formula>"2016_06"</formula>
    </cfRule>
  </conditionalFormatting>
  <conditionalFormatting sqref="K198">
    <cfRule type="cellIs" dxfId="35" priority="30" operator="equal">
      <formula>"2017_01"</formula>
    </cfRule>
    <cfRule type="cellIs" dxfId="34" priority="31" operator="equal">
      <formula>"2016_12"</formula>
    </cfRule>
    <cfRule type="cellIs" dxfId="33" priority="32" operator="equal">
      <formula>"2016_11"</formula>
    </cfRule>
    <cfRule type="cellIs" dxfId="32" priority="33" operator="equal">
      <formula>"2016_10"</formula>
    </cfRule>
    <cfRule type="cellIs" dxfId="31" priority="34" operator="equal">
      <formula>"2016_09"</formula>
    </cfRule>
    <cfRule type="cellIs" dxfId="30" priority="35" operator="equal">
      <formula>"2016_08"</formula>
    </cfRule>
    <cfRule type="cellIs" dxfId="29" priority="36" operator="equal">
      <formula>"2016_07"</formula>
    </cfRule>
  </conditionalFormatting>
  <conditionalFormatting sqref="K232:K269">
    <cfRule type="cellIs" dxfId="28" priority="29" operator="equal">
      <formula>"2016_06"</formula>
    </cfRule>
  </conditionalFormatting>
  <conditionalFormatting sqref="K305">
    <cfRule type="cellIs" dxfId="27" priority="28" operator="equal">
      <formula>"2016_06"</formula>
    </cfRule>
  </conditionalFormatting>
  <conditionalFormatting sqref="K305">
    <cfRule type="cellIs" dxfId="26" priority="21" operator="equal">
      <formula>"2017_01"</formula>
    </cfRule>
    <cfRule type="cellIs" dxfId="25" priority="22" operator="equal">
      <formula>"2016_12"</formula>
    </cfRule>
    <cfRule type="cellIs" dxfId="24" priority="23" operator="equal">
      <formula>"2016_11"</formula>
    </cfRule>
    <cfRule type="cellIs" dxfId="23" priority="24" operator="equal">
      <formula>"2016_10"</formula>
    </cfRule>
    <cfRule type="cellIs" dxfId="22" priority="25" operator="equal">
      <formula>"2016_09"</formula>
    </cfRule>
    <cfRule type="cellIs" dxfId="21" priority="26" operator="equal">
      <formula>"2016_08"</formula>
    </cfRule>
    <cfRule type="cellIs" dxfId="20" priority="27" operator="equal">
      <formula>"2016_07"</formula>
    </cfRule>
  </conditionalFormatting>
  <conditionalFormatting sqref="J152">
    <cfRule type="cellIs" dxfId="19" priority="20" operator="equal">
      <formula>"Complete"</formula>
    </cfRule>
  </conditionalFormatting>
  <conditionalFormatting sqref="J152">
    <cfRule type="cellIs" dxfId="18" priority="19" operator="equal">
      <formula>"Proceed"</formula>
    </cfRule>
  </conditionalFormatting>
  <conditionalFormatting sqref="K152">
    <cfRule type="cellIs" dxfId="17" priority="18" operator="equal">
      <formula>"2016_06"</formula>
    </cfRule>
  </conditionalFormatting>
  <conditionalFormatting sqref="K152">
    <cfRule type="cellIs" dxfId="16" priority="11" operator="equal">
      <formula>"2017_01"</formula>
    </cfRule>
    <cfRule type="cellIs" dxfId="15" priority="12" operator="equal">
      <formula>"2016_12"</formula>
    </cfRule>
    <cfRule type="cellIs" dxfId="14" priority="13" operator="equal">
      <formula>"2016_11"</formula>
    </cfRule>
    <cfRule type="cellIs" dxfId="13" priority="14" operator="equal">
      <formula>"2016_10"</formula>
    </cfRule>
    <cfRule type="cellIs" dxfId="12" priority="15" operator="equal">
      <formula>"2016_09"</formula>
    </cfRule>
    <cfRule type="cellIs" dxfId="11" priority="16" operator="equal">
      <formula>"2016_08"</formula>
    </cfRule>
    <cfRule type="cellIs" dxfId="10" priority="17" operator="equal">
      <formula>"2016_07"</formula>
    </cfRule>
  </conditionalFormatting>
  <conditionalFormatting sqref="J207">
    <cfRule type="cellIs" dxfId="9" priority="10" operator="equal">
      <formula>"Complete"</formula>
    </cfRule>
  </conditionalFormatting>
  <conditionalFormatting sqref="J207">
    <cfRule type="cellIs" dxfId="8" priority="9" operator="equal">
      <formula>"Proceed"</formula>
    </cfRule>
  </conditionalFormatting>
  <conditionalFormatting sqref="K207">
    <cfRule type="cellIs" dxfId="7" priority="8" operator="equal">
      <formula>"2016_06"</formula>
    </cfRule>
  </conditionalFormatting>
  <conditionalFormatting sqref="K207">
    <cfRule type="cellIs" dxfId="6" priority="1" operator="equal">
      <formula>"2017_01"</formula>
    </cfRule>
    <cfRule type="cellIs" dxfId="5" priority="2" operator="equal">
      <formula>"2016_12"</formula>
    </cfRule>
    <cfRule type="cellIs" dxfId="4" priority="3" operator="equal">
      <formula>"2016_11"</formula>
    </cfRule>
    <cfRule type="cellIs" dxfId="3" priority="4" operator="equal">
      <formula>"2016_10"</formula>
    </cfRule>
    <cfRule type="cellIs" dxfId="2" priority="5" operator="equal">
      <formula>"2016_09"</formula>
    </cfRule>
    <cfRule type="cellIs" dxfId="1" priority="6" operator="equal">
      <formula>"2016_08"</formula>
    </cfRule>
    <cfRule type="cellIs" dxfId="0" priority="7" operator="equal">
      <formula>"2016_07"</formula>
    </cfRule>
  </conditionalFormatting>
  <dataValidations count="2">
    <dataValidation type="list" allowBlank="1" showInputMessage="1" showErrorMessage="1" sqref="K205 K20:K200 K210:K228 K231:K305">
      <formula1>"2016_06,2016_07,2016_08,2016_09,2016_10,2016_11,2016_12,2017_01"</formula1>
    </dataValidation>
    <dataValidation type="list" allowBlank="1" showInputMessage="1" showErrorMessage="1" sqref="K206:K209 K201:K204 K229:K230">
      <formula1>"2016_06,2016_07,2016_08,2016_09,2016_10,2016_11,2016_12,2017_01,2017_02,2017_03"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F741B5-825A-40C5-A575-00A0EFDAD78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S6:S17 S19:S20</xm:sqref>
        </x14:conditionalFormatting>
        <x14:conditionalFormatting xmlns:xm="http://schemas.microsoft.com/office/excel/2006/main">
          <x14:cfRule type="dataBar" id="{F1B77136-2534-491D-9C18-6AA1C9FAE85F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T6:T17 T19:T20</xm:sqref>
        </x14:conditionalFormatting>
        <x14:conditionalFormatting xmlns:xm="http://schemas.microsoft.com/office/excel/2006/main">
          <x14:cfRule type="dataBar" id="{B779C4A4-DAF9-4298-9AB5-8A90247971B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A68EFAE7-0D0D-42E2-81F6-6A97FBA34B2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C1000"/>
  <sheetViews>
    <sheetView topLeftCell="A10" workbookViewId="0">
      <selection activeCell="J28" sqref="J28"/>
    </sheetView>
  </sheetViews>
  <sheetFormatPr defaultColWidth="15.125" defaultRowHeight="15" customHeight="1"/>
  <cols>
    <col min="1" max="1" width="2.375" style="280" customWidth="1"/>
    <col min="2" max="16" width="8.875" style="280" customWidth="1"/>
    <col min="17" max="18" width="7.625" style="280" customWidth="1"/>
    <col min="19" max="19" width="10.25" style="280" customWidth="1"/>
    <col min="20" max="23" width="7.625" style="280" customWidth="1"/>
    <col min="24" max="24" width="8.375" style="280" customWidth="1"/>
    <col min="25" max="29" width="7.625" style="280" customWidth="1"/>
    <col min="30" max="16384" width="15.125" style="280"/>
  </cols>
  <sheetData>
    <row r="1" spans="2:29" ht="17.25" customHeight="1" thickBot="1"/>
    <row r="2" spans="2:29" ht="16.5" customHeight="1">
      <c r="B2" s="382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4"/>
    </row>
    <row r="3" spans="2:29" ht="16.5" customHeight="1">
      <c r="B3" s="385" t="s">
        <v>760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7"/>
    </row>
    <row r="4" spans="2:29" ht="16.5" customHeight="1">
      <c r="B4" s="388"/>
      <c r="C4" s="389" t="s">
        <v>761</v>
      </c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90"/>
    </row>
    <row r="5" spans="2:29" ht="16.5" customHeight="1">
      <c r="B5" s="391"/>
      <c r="C5" s="392">
        <v>1</v>
      </c>
      <c r="D5" s="392" t="s">
        <v>762</v>
      </c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3"/>
    </row>
    <row r="6" spans="2:29" ht="16.5" customHeight="1">
      <c r="B6" s="394"/>
      <c r="E6" s="280" t="s">
        <v>763</v>
      </c>
      <c r="P6" s="395"/>
    </row>
    <row r="7" spans="2:29" ht="16.5" customHeight="1">
      <c r="B7" s="394"/>
      <c r="E7" s="280" t="s">
        <v>764</v>
      </c>
      <c r="P7" s="395"/>
    </row>
    <row r="8" spans="2:29" ht="16.5" customHeight="1">
      <c r="B8" s="391"/>
      <c r="C8" s="392">
        <v>2</v>
      </c>
      <c r="D8" s="392" t="s">
        <v>765</v>
      </c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3"/>
    </row>
    <row r="9" spans="2:29" ht="17.25" customHeight="1" thickBot="1">
      <c r="B9" s="394"/>
      <c r="E9" s="280" t="s">
        <v>766</v>
      </c>
      <c r="P9" s="395"/>
    </row>
    <row r="10" spans="2:29" ht="16.5" customHeight="1">
      <c r="B10" s="394"/>
      <c r="E10" s="280" t="s">
        <v>767</v>
      </c>
      <c r="P10" s="395"/>
      <c r="R10" s="382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4"/>
    </row>
    <row r="11" spans="2:29" ht="16.5" customHeight="1">
      <c r="B11" s="394"/>
      <c r="E11" s="280" t="s">
        <v>768</v>
      </c>
      <c r="P11" s="395"/>
      <c r="R11" s="385" t="s">
        <v>769</v>
      </c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7"/>
    </row>
    <row r="12" spans="2:29" ht="16.5" customHeight="1">
      <c r="B12" s="391"/>
      <c r="C12" s="392">
        <v>3</v>
      </c>
      <c r="D12" s="392" t="s">
        <v>770</v>
      </c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3"/>
      <c r="R12" s="394"/>
      <c r="AC12" s="395"/>
    </row>
    <row r="13" spans="2:29" ht="16.5" customHeight="1">
      <c r="B13" s="394"/>
      <c r="E13" s="280" t="s">
        <v>771</v>
      </c>
      <c r="P13" s="395"/>
      <c r="R13" s="398"/>
      <c r="S13" s="325"/>
      <c r="T13" s="399" t="s">
        <v>772</v>
      </c>
      <c r="U13" s="400" t="s">
        <v>773</v>
      </c>
      <c r="V13" s="285"/>
      <c r="W13" s="400" t="s">
        <v>774</v>
      </c>
      <c r="X13" s="285"/>
      <c r="Y13" s="400" t="s">
        <v>775</v>
      </c>
      <c r="Z13" s="284"/>
      <c r="AA13" s="285"/>
      <c r="AB13" s="401"/>
      <c r="AC13" s="402"/>
    </row>
    <row r="14" spans="2:29" ht="16.5" customHeight="1">
      <c r="B14" s="394"/>
      <c r="E14" s="280" t="s">
        <v>776</v>
      </c>
      <c r="P14" s="395"/>
      <c r="R14" s="403"/>
      <c r="S14" s="308"/>
      <c r="T14" s="404" t="s">
        <v>777</v>
      </c>
      <c r="U14" s="404" t="s">
        <v>778</v>
      </c>
      <c r="V14" s="404" t="s">
        <v>779</v>
      </c>
      <c r="W14" s="404" t="s">
        <v>778</v>
      </c>
      <c r="X14" s="404" t="s">
        <v>779</v>
      </c>
      <c r="Y14" s="404" t="s">
        <v>780</v>
      </c>
      <c r="Z14" s="404" t="s">
        <v>781</v>
      </c>
      <c r="AA14" s="404" t="s">
        <v>782</v>
      </c>
      <c r="AB14" s="405"/>
      <c r="AC14" s="406"/>
    </row>
    <row r="15" spans="2:29" ht="16.5" customHeight="1">
      <c r="B15" s="394"/>
      <c r="E15" s="280" t="s">
        <v>783</v>
      </c>
      <c r="P15" s="395"/>
      <c r="R15" s="407" t="s">
        <v>784</v>
      </c>
      <c r="S15" s="408" t="s">
        <v>785</v>
      </c>
      <c r="T15" s="409" t="s">
        <v>786</v>
      </c>
      <c r="U15" s="410" t="s">
        <v>787</v>
      </c>
      <c r="V15" s="410" t="s">
        <v>788</v>
      </c>
      <c r="W15" s="410" t="s">
        <v>788</v>
      </c>
      <c r="X15" s="410" t="s">
        <v>788</v>
      </c>
      <c r="Y15" s="410" t="s">
        <v>788</v>
      </c>
      <c r="Z15" s="410" t="s">
        <v>788</v>
      </c>
      <c r="AA15" s="410" t="s">
        <v>788</v>
      </c>
      <c r="AB15" s="411" t="s">
        <v>789</v>
      </c>
      <c r="AC15" s="412" t="s">
        <v>790</v>
      </c>
    </row>
    <row r="16" spans="2:29" ht="16.5" customHeight="1">
      <c r="B16" s="394"/>
      <c r="E16" s="280" t="s">
        <v>791</v>
      </c>
      <c r="P16" s="395"/>
      <c r="R16" s="413"/>
      <c r="S16" s="408" t="s">
        <v>792</v>
      </c>
      <c r="T16" s="409" t="s">
        <v>786</v>
      </c>
      <c r="U16" s="410" t="s">
        <v>787</v>
      </c>
      <c r="V16" s="410" t="s">
        <v>788</v>
      </c>
      <c r="W16" s="410" t="s">
        <v>788</v>
      </c>
      <c r="X16" s="410" t="s">
        <v>788</v>
      </c>
      <c r="Y16" s="410" t="s">
        <v>788</v>
      </c>
      <c r="Z16" s="410" t="s">
        <v>788</v>
      </c>
      <c r="AA16" s="410" t="s">
        <v>788</v>
      </c>
      <c r="AB16" s="411" t="s">
        <v>789</v>
      </c>
      <c r="AC16" s="414"/>
    </row>
    <row r="17" spans="2:29" ht="16.5" customHeight="1">
      <c r="B17" s="394"/>
      <c r="P17" s="395"/>
      <c r="R17" s="413"/>
      <c r="S17" s="408" t="s">
        <v>793</v>
      </c>
      <c r="T17" s="409" t="s">
        <v>794</v>
      </c>
      <c r="U17" s="410" t="s">
        <v>787</v>
      </c>
      <c r="V17" s="410" t="s">
        <v>788</v>
      </c>
      <c r="W17" s="410" t="s">
        <v>788</v>
      </c>
      <c r="X17" s="410" t="s">
        <v>788</v>
      </c>
      <c r="Y17" s="410" t="s">
        <v>788</v>
      </c>
      <c r="Z17" s="410" t="s">
        <v>788</v>
      </c>
      <c r="AA17" s="410" t="s">
        <v>788</v>
      </c>
      <c r="AB17" s="411" t="s">
        <v>789</v>
      </c>
      <c r="AC17" s="414"/>
    </row>
    <row r="18" spans="2:29" ht="17.25" customHeight="1" thickBot="1">
      <c r="B18" s="394"/>
      <c r="P18" s="395"/>
      <c r="R18" s="413"/>
      <c r="S18" s="408" t="s">
        <v>795</v>
      </c>
      <c r="T18" s="409" t="s">
        <v>796</v>
      </c>
      <c r="U18" s="410" t="s">
        <v>787</v>
      </c>
      <c r="V18" s="410" t="s">
        <v>788</v>
      </c>
      <c r="W18" s="410" t="s">
        <v>788</v>
      </c>
      <c r="X18" s="410" t="s">
        <v>788</v>
      </c>
      <c r="Y18" s="410" t="s">
        <v>788</v>
      </c>
      <c r="Z18" s="410" t="s">
        <v>788</v>
      </c>
      <c r="AA18" s="410" t="s">
        <v>788</v>
      </c>
      <c r="AB18" s="411" t="s">
        <v>789</v>
      </c>
      <c r="AC18" s="414"/>
    </row>
    <row r="19" spans="2:29" ht="16.5" customHeight="1">
      <c r="B19" s="382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4"/>
      <c r="R19" s="413"/>
      <c r="S19" s="408" t="s">
        <v>797</v>
      </c>
      <c r="T19" s="409" t="s">
        <v>798</v>
      </c>
      <c r="U19" s="410" t="s">
        <v>787</v>
      </c>
      <c r="V19" s="410" t="s">
        <v>799</v>
      </c>
      <c r="W19" s="410" t="s">
        <v>788</v>
      </c>
      <c r="X19" s="410" t="s">
        <v>788</v>
      </c>
      <c r="Y19" s="410" t="s">
        <v>800</v>
      </c>
      <c r="Z19" s="410" t="s">
        <v>800</v>
      </c>
      <c r="AA19" s="410" t="s">
        <v>800</v>
      </c>
      <c r="AB19" s="411" t="s">
        <v>789</v>
      </c>
      <c r="AC19" s="414"/>
    </row>
    <row r="20" spans="2:29" ht="16.5" customHeight="1">
      <c r="B20" s="385" t="s">
        <v>801</v>
      </c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7"/>
      <c r="R20" s="413"/>
      <c r="S20" s="408" t="s">
        <v>802</v>
      </c>
      <c r="T20" s="409" t="s">
        <v>37</v>
      </c>
      <c r="U20" s="410" t="s">
        <v>788</v>
      </c>
      <c r="V20" s="410" t="s">
        <v>788</v>
      </c>
      <c r="W20" s="410" t="s">
        <v>803</v>
      </c>
      <c r="X20" s="410" t="s">
        <v>788</v>
      </c>
      <c r="Y20" s="410" t="s">
        <v>788</v>
      </c>
      <c r="Z20" s="410" t="s">
        <v>788</v>
      </c>
      <c r="AA20" s="410" t="s">
        <v>788</v>
      </c>
      <c r="AB20" s="411" t="s">
        <v>804</v>
      </c>
      <c r="AC20" s="414"/>
    </row>
    <row r="21" spans="2:29" ht="16.5" customHeight="1">
      <c r="B21" s="388"/>
      <c r="C21" s="389" t="s">
        <v>805</v>
      </c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90"/>
      <c r="R21" s="413"/>
      <c r="S21" s="408" t="s">
        <v>806</v>
      </c>
      <c r="T21" s="409" t="s">
        <v>807</v>
      </c>
      <c r="U21" s="410" t="s">
        <v>788</v>
      </c>
      <c r="V21" s="410" t="s">
        <v>788</v>
      </c>
      <c r="W21" s="410" t="s">
        <v>808</v>
      </c>
      <c r="X21" s="410" t="s">
        <v>788</v>
      </c>
      <c r="Y21" s="410" t="s">
        <v>788</v>
      </c>
      <c r="Z21" s="410" t="s">
        <v>788</v>
      </c>
      <c r="AA21" s="410" t="s">
        <v>788</v>
      </c>
      <c r="AB21" s="411" t="s">
        <v>804</v>
      </c>
      <c r="AC21" s="414"/>
    </row>
    <row r="22" spans="2:29" ht="16.5" customHeight="1">
      <c r="B22" s="391"/>
      <c r="C22" s="392">
        <v>1</v>
      </c>
      <c r="D22" s="392" t="s">
        <v>809</v>
      </c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3"/>
      <c r="R22" s="413"/>
      <c r="S22" s="408" t="s">
        <v>810</v>
      </c>
      <c r="T22" s="409" t="s">
        <v>807</v>
      </c>
      <c r="U22" s="410" t="s">
        <v>788</v>
      </c>
      <c r="V22" s="410" t="s">
        <v>788</v>
      </c>
      <c r="W22" s="410" t="s">
        <v>788</v>
      </c>
      <c r="X22" s="410" t="s">
        <v>811</v>
      </c>
      <c r="Y22" s="410" t="s">
        <v>800</v>
      </c>
      <c r="Z22" s="410" t="s">
        <v>800</v>
      </c>
      <c r="AA22" s="410" t="s">
        <v>800</v>
      </c>
      <c r="AB22" s="411" t="s">
        <v>804</v>
      </c>
      <c r="AC22" s="414"/>
    </row>
    <row r="23" spans="2:29" ht="16.5" customHeight="1">
      <c r="B23" s="394"/>
      <c r="E23" s="280" t="s">
        <v>812</v>
      </c>
      <c r="P23" s="395"/>
      <c r="R23" s="413"/>
      <c r="S23" s="408" t="s">
        <v>729</v>
      </c>
      <c r="T23" s="409" t="s">
        <v>813</v>
      </c>
      <c r="U23" s="410" t="s">
        <v>788</v>
      </c>
      <c r="V23" s="410" t="s">
        <v>814</v>
      </c>
      <c r="W23" s="410" t="s">
        <v>788</v>
      </c>
      <c r="X23" s="410" t="s">
        <v>788</v>
      </c>
      <c r="Y23" s="410" t="s">
        <v>800</v>
      </c>
      <c r="Z23" s="410" t="s">
        <v>800</v>
      </c>
      <c r="AA23" s="410" t="s">
        <v>800</v>
      </c>
      <c r="AB23" s="411" t="s">
        <v>804</v>
      </c>
      <c r="AC23" s="414"/>
    </row>
    <row r="24" spans="2:29" ht="16.5" customHeight="1">
      <c r="B24" s="394"/>
      <c r="E24" s="280" t="s">
        <v>815</v>
      </c>
      <c r="P24" s="395"/>
      <c r="R24" s="413"/>
      <c r="S24" s="408" t="s">
        <v>742</v>
      </c>
      <c r="T24" s="409" t="s">
        <v>807</v>
      </c>
      <c r="U24" s="410" t="s">
        <v>788</v>
      </c>
      <c r="V24" s="410" t="s">
        <v>788</v>
      </c>
      <c r="W24" s="410" t="s">
        <v>788</v>
      </c>
      <c r="X24" s="410" t="s">
        <v>816</v>
      </c>
      <c r="Y24" s="410" t="s">
        <v>788</v>
      </c>
      <c r="Z24" s="410" t="s">
        <v>788</v>
      </c>
      <c r="AA24" s="410" t="s">
        <v>800</v>
      </c>
      <c r="AB24" s="411" t="s">
        <v>804</v>
      </c>
      <c r="AC24" s="414"/>
    </row>
    <row r="25" spans="2:29" ht="16.5" customHeight="1">
      <c r="B25" s="391"/>
      <c r="C25" s="392">
        <v>2</v>
      </c>
      <c r="D25" s="392" t="s">
        <v>817</v>
      </c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3"/>
      <c r="R25" s="413"/>
      <c r="S25" s="408" t="s">
        <v>818</v>
      </c>
      <c r="T25" s="409" t="s">
        <v>819</v>
      </c>
      <c r="U25" s="410" t="s">
        <v>788</v>
      </c>
      <c r="V25" s="410" t="s">
        <v>788</v>
      </c>
      <c r="W25" s="410" t="s">
        <v>788</v>
      </c>
      <c r="X25" s="410" t="s">
        <v>820</v>
      </c>
      <c r="Y25" s="410" t="s">
        <v>800</v>
      </c>
      <c r="Z25" s="410" t="s">
        <v>800</v>
      </c>
      <c r="AA25" s="410" t="s">
        <v>800</v>
      </c>
      <c r="AB25" s="411" t="s">
        <v>804</v>
      </c>
      <c r="AC25" s="414"/>
    </row>
    <row r="26" spans="2:29" ht="16.5" customHeight="1">
      <c r="B26" s="394"/>
      <c r="E26" s="280" t="s">
        <v>821</v>
      </c>
      <c r="P26" s="395"/>
      <c r="R26" s="413"/>
      <c r="S26" s="408" t="s">
        <v>822</v>
      </c>
      <c r="T26" s="409" t="s">
        <v>819</v>
      </c>
      <c r="U26" s="410" t="s">
        <v>788</v>
      </c>
      <c r="V26" s="410" t="s">
        <v>788</v>
      </c>
      <c r="W26" s="410" t="s">
        <v>788</v>
      </c>
      <c r="X26" s="410" t="s">
        <v>811</v>
      </c>
      <c r="Y26" s="410" t="s">
        <v>800</v>
      </c>
      <c r="Z26" s="410" t="s">
        <v>800</v>
      </c>
      <c r="AA26" s="410" t="s">
        <v>800</v>
      </c>
      <c r="AB26" s="411" t="s">
        <v>804</v>
      </c>
      <c r="AC26" s="414"/>
    </row>
    <row r="27" spans="2:29" ht="16.5" customHeight="1">
      <c r="B27" s="394"/>
      <c r="E27" s="280" t="s">
        <v>823</v>
      </c>
      <c r="J27" s="280" t="s">
        <v>853</v>
      </c>
      <c r="P27" s="395"/>
      <c r="R27" s="415"/>
      <c r="S27" s="408" t="s">
        <v>824</v>
      </c>
      <c r="T27" s="409" t="s">
        <v>807</v>
      </c>
      <c r="U27" s="410" t="s">
        <v>788</v>
      </c>
      <c r="V27" s="410" t="s">
        <v>788</v>
      </c>
      <c r="W27" s="410" t="s">
        <v>788</v>
      </c>
      <c r="X27" s="410" t="s">
        <v>825</v>
      </c>
      <c r="Y27" s="410"/>
      <c r="Z27" s="410"/>
      <c r="AA27" s="410" t="s">
        <v>800</v>
      </c>
      <c r="AB27" s="411" t="s">
        <v>804</v>
      </c>
      <c r="AC27" s="416"/>
    </row>
    <row r="28" spans="2:29" ht="17.25" customHeight="1" thickBot="1">
      <c r="B28" s="391"/>
      <c r="C28" s="392">
        <v>3</v>
      </c>
      <c r="D28" s="392" t="s">
        <v>826</v>
      </c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3"/>
      <c r="R28" s="417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9"/>
    </row>
    <row r="29" spans="2:29" ht="16.5" customHeight="1">
      <c r="B29" s="394"/>
      <c r="E29" s="280" t="s">
        <v>827</v>
      </c>
      <c r="P29" s="395"/>
    </row>
    <row r="30" spans="2:29" ht="16.5" customHeight="1">
      <c r="B30" s="394"/>
      <c r="E30" s="280" t="s">
        <v>828</v>
      </c>
      <c r="P30" s="395"/>
    </row>
    <row r="31" spans="2:29" ht="16.5" customHeight="1">
      <c r="B31" s="394"/>
      <c r="E31" s="280" t="s">
        <v>829</v>
      </c>
      <c r="P31" s="395"/>
    </row>
    <row r="32" spans="2:29" ht="16.5" customHeight="1">
      <c r="B32" s="391"/>
      <c r="C32" s="392">
        <v>4</v>
      </c>
      <c r="D32" s="392" t="s">
        <v>810</v>
      </c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3"/>
    </row>
    <row r="33" spans="2:16" ht="16.5" customHeight="1">
      <c r="B33" s="394"/>
      <c r="E33" s="280" t="s">
        <v>830</v>
      </c>
      <c r="P33" s="395"/>
    </row>
    <row r="34" spans="2:16" ht="16.5" customHeight="1">
      <c r="B34" s="394"/>
      <c r="E34" s="280" t="s">
        <v>831</v>
      </c>
      <c r="P34" s="395"/>
    </row>
    <row r="35" spans="2:16" ht="16.5" customHeight="1">
      <c r="B35" s="394"/>
      <c r="E35" s="280" t="s">
        <v>832</v>
      </c>
      <c r="P35" s="395"/>
    </row>
    <row r="36" spans="2:16" ht="16.5" customHeight="1">
      <c r="B36" s="394"/>
      <c r="E36" s="280" t="s">
        <v>833</v>
      </c>
      <c r="P36" s="395"/>
    </row>
    <row r="37" spans="2:16" ht="16.5" customHeight="1">
      <c r="B37" s="391"/>
      <c r="C37" s="392">
        <v>5</v>
      </c>
      <c r="D37" s="392" t="s">
        <v>834</v>
      </c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3"/>
    </row>
    <row r="38" spans="2:16" ht="16.5" customHeight="1">
      <c r="B38" s="394"/>
      <c r="E38" s="280" t="s">
        <v>835</v>
      </c>
      <c r="P38" s="395"/>
    </row>
    <row r="39" spans="2:16" ht="16.5" customHeight="1">
      <c r="B39" s="394"/>
      <c r="E39" s="280" t="s">
        <v>836</v>
      </c>
      <c r="P39" s="395"/>
    </row>
    <row r="40" spans="2:16" ht="16.5" customHeight="1">
      <c r="B40" s="391"/>
      <c r="C40" s="392">
        <v>6</v>
      </c>
      <c r="D40" s="392" t="s">
        <v>837</v>
      </c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3"/>
    </row>
    <row r="41" spans="2:16" ht="16.5" customHeight="1">
      <c r="B41" s="394"/>
      <c r="E41" s="280" t="s">
        <v>838</v>
      </c>
      <c r="P41" s="395"/>
    </row>
    <row r="42" spans="2:16" ht="16.5" customHeight="1">
      <c r="B42" s="394"/>
      <c r="E42" s="280" t="s">
        <v>829</v>
      </c>
      <c r="P42" s="395"/>
    </row>
    <row r="43" spans="2:16" ht="16.5" customHeight="1">
      <c r="B43" s="388"/>
      <c r="C43" s="389" t="s">
        <v>839</v>
      </c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90"/>
    </row>
    <row r="44" spans="2:16" ht="16.5" customHeight="1">
      <c r="B44" s="391"/>
      <c r="C44" s="392">
        <v>7</v>
      </c>
      <c r="D44" s="392" t="s">
        <v>840</v>
      </c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3"/>
    </row>
    <row r="45" spans="2:16" ht="16.5" customHeight="1">
      <c r="B45" s="394"/>
      <c r="E45" s="280" t="s">
        <v>841</v>
      </c>
      <c r="P45" s="395"/>
    </row>
    <row r="46" spans="2:16" ht="16.5" customHeight="1">
      <c r="B46" s="394"/>
      <c r="E46" s="280" t="s">
        <v>842</v>
      </c>
      <c r="P46" s="395"/>
    </row>
    <row r="47" spans="2:16" ht="16.5" customHeight="1">
      <c r="B47" s="394"/>
      <c r="E47" s="280" t="s">
        <v>843</v>
      </c>
      <c r="P47" s="395"/>
    </row>
    <row r="48" spans="2:16" ht="16.5" customHeight="1">
      <c r="B48" s="391"/>
      <c r="C48" s="392">
        <v>8</v>
      </c>
      <c r="D48" s="392" t="s">
        <v>754</v>
      </c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3"/>
    </row>
    <row r="49" spans="2:16" ht="16.5" customHeight="1">
      <c r="B49" s="394"/>
      <c r="E49" s="280" t="s">
        <v>844</v>
      </c>
      <c r="P49" s="395"/>
    </row>
    <row r="50" spans="2:16" ht="16.5" customHeight="1">
      <c r="B50" s="394"/>
      <c r="E50" s="280" t="s">
        <v>845</v>
      </c>
      <c r="P50" s="395"/>
    </row>
    <row r="51" spans="2:16" ht="16.5" customHeight="1">
      <c r="B51" s="394"/>
      <c r="E51" s="280" t="s">
        <v>846</v>
      </c>
      <c r="P51" s="395"/>
    </row>
    <row r="52" spans="2:16" ht="16.5" customHeight="1">
      <c r="B52" s="391"/>
      <c r="C52" s="392">
        <v>9</v>
      </c>
      <c r="D52" s="392" t="s">
        <v>847</v>
      </c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3"/>
    </row>
    <row r="53" spans="2:16" ht="16.5" customHeight="1">
      <c r="B53" s="394"/>
      <c r="E53" s="280" t="s">
        <v>848</v>
      </c>
      <c r="P53" s="395"/>
    </row>
    <row r="54" spans="2:16" ht="16.5" customHeight="1">
      <c r="B54" s="394"/>
      <c r="E54" s="280" t="s">
        <v>849</v>
      </c>
      <c r="P54" s="395"/>
    </row>
    <row r="55" spans="2:16" ht="16.5" customHeight="1">
      <c r="B55" s="394"/>
      <c r="E55" s="280" t="s">
        <v>850</v>
      </c>
      <c r="P55" s="395"/>
    </row>
    <row r="56" spans="2:16" ht="16.5" customHeight="1">
      <c r="B56" s="394"/>
      <c r="E56" s="280" t="s">
        <v>846</v>
      </c>
      <c r="P56" s="395"/>
    </row>
    <row r="57" spans="2:16" ht="17.25" customHeight="1" thickBot="1">
      <c r="B57" s="417"/>
      <c r="C57" s="418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9"/>
    </row>
    <row r="58" spans="2:16" ht="16.5" customHeight="1"/>
    <row r="59" spans="2:16" ht="16.5" customHeight="1"/>
    <row r="60" spans="2:16" ht="16.5" customHeight="1"/>
    <row r="61" spans="2:16" ht="16.5" customHeight="1"/>
    <row r="62" spans="2:16" ht="16.5" customHeight="1"/>
    <row r="63" spans="2:16" ht="16.5" customHeight="1"/>
    <row r="64" spans="2:16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7">
    <mergeCell ref="R13:S14"/>
    <mergeCell ref="U13:V13"/>
    <mergeCell ref="W13:X13"/>
    <mergeCell ref="Y13:AA13"/>
    <mergeCell ref="AB13:AC14"/>
    <mergeCell ref="R15:R27"/>
    <mergeCell ref="AC15:AC27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NOX 서비스 및 업데이트 계획</vt:lpstr>
      <vt:lpstr>12월 02일 개발 항목</vt:lpstr>
      <vt:lpstr>NOX Milestone_20161202</vt:lpstr>
      <vt:lpstr>Development Lists Check_161202</vt:lpstr>
      <vt:lpstr>업데이트 소개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2016-07-06T02:30:16Z</cp:lastPrinted>
  <dcterms:created xsi:type="dcterms:W3CDTF">2016-05-13T00:51:14Z</dcterms:created>
  <dcterms:modified xsi:type="dcterms:W3CDTF">2016-12-07T06:00:40Z</dcterms:modified>
</cp:coreProperties>
</file>